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8595" windowHeight="10005" activeTab="1"/>
  </bookViews>
  <sheets>
    <sheet name="Indikátory" sheetId="1" r:id="rId1"/>
    <sheet name="info k vyplnění" sheetId="2" r:id="rId2"/>
  </sheets>
  <definedNames/>
  <calcPr fullCalcOnLoad="1"/>
</workbook>
</file>

<file path=xl/sharedStrings.xml><?xml version="1.0" encoding="utf-8"?>
<sst xmlns="http://schemas.openxmlformats.org/spreadsheetml/2006/main" count="256" uniqueCount="154">
  <si>
    <t>Enviromentální</t>
  </si>
  <si>
    <t>Sociální</t>
  </si>
  <si>
    <t>Ekonomický</t>
  </si>
  <si>
    <t>Hořice</t>
  </si>
  <si>
    <t>Jaroměř</t>
  </si>
  <si>
    <t>Náchod</t>
  </si>
  <si>
    <t>Nová Paka</t>
  </si>
  <si>
    <t>Nové Město nad Metují</t>
  </si>
  <si>
    <t>Horninové prostředí a geologie</t>
  </si>
  <si>
    <t>Vodní režim</t>
  </si>
  <si>
    <t>Hygiena životního prostředí</t>
  </si>
  <si>
    <t>Ochrana přírody a krajiny</t>
  </si>
  <si>
    <t>Zemědělský půdní fond a PUPFL</t>
  </si>
  <si>
    <t>Veřejná dopravní a technická infrastruktura</t>
  </si>
  <si>
    <t>Sociodemografické podmínky</t>
  </si>
  <si>
    <t>Bydlení</t>
  </si>
  <si>
    <t>Rekreace</t>
  </si>
  <si>
    <t>Hospodářské podmínky</t>
  </si>
  <si>
    <t>Pilíř</t>
  </si>
  <si>
    <t>Indikátor</t>
  </si>
  <si>
    <t>Míra podnikatelské aktivity</t>
  </si>
  <si>
    <t>Pracovní uzavřenost otevřenost obcí</t>
  </si>
  <si>
    <t>Struktura zaměstnanosti</t>
  </si>
  <si>
    <t>Míra nezaměstnanosti</t>
  </si>
  <si>
    <t>Daňová výtežnost</t>
  </si>
  <si>
    <t>Počet dokončených bytů</t>
  </si>
  <si>
    <t>Intenzita bytové výstavby</t>
  </si>
  <si>
    <t>Struktura bydlení</t>
  </si>
  <si>
    <t>Dlouhodobá zaměstnanost</t>
  </si>
  <si>
    <t>Hustota zalidnění</t>
  </si>
  <si>
    <t>Vzdělanostní struktura</t>
  </si>
  <si>
    <t>Školy a školská zařízení</t>
  </si>
  <si>
    <t>Zdravotnická zařízení a zařízení sociální péče</t>
  </si>
  <si>
    <t>Veřejný a kulturní život obcí</t>
  </si>
  <si>
    <t xml:space="preserve">Demografický vývoj </t>
  </si>
  <si>
    <t>Vzdělávací uzavřenost a otevřenost obcí</t>
  </si>
  <si>
    <t>Míra recyklace zastavěných pozemků</t>
  </si>
  <si>
    <t>Koeficient ekologické stability</t>
  </si>
  <si>
    <t>Funkčnost prvků ÚSES</t>
  </si>
  <si>
    <t>Lesnatost</t>
  </si>
  <si>
    <t>Sklonitost pozemků</t>
  </si>
  <si>
    <t>Podíl zemědělské půdy</t>
  </si>
  <si>
    <t>Výskyt starých ekologických zátěží</t>
  </si>
  <si>
    <t>Radonové riziko</t>
  </si>
  <si>
    <t>Hluk z dopravy, výroby</t>
  </si>
  <si>
    <t>Emisní a imisní situace</t>
  </si>
  <si>
    <t>Index stáří</t>
  </si>
  <si>
    <t>Věková struktura 0-14,15-64,65&gt;</t>
  </si>
  <si>
    <t>Průměrný věk obyvatel</t>
  </si>
  <si>
    <t>Turisticka atraktivita</t>
  </si>
  <si>
    <r>
      <t>Počet lůžek na 1 km</t>
    </r>
    <r>
      <rPr>
        <vertAlign val="superscript"/>
        <sz val="10"/>
        <rFont val="Arial"/>
        <family val="2"/>
      </rPr>
      <t>2</t>
    </r>
  </si>
  <si>
    <t>Produkce odpadů</t>
  </si>
  <si>
    <t>Míra separace odpadů</t>
  </si>
  <si>
    <t>Dynamika územního rozvoje</t>
  </si>
  <si>
    <t>Hustota silniční sítě</t>
  </si>
  <si>
    <t>Vybavenost technickou infrastrukturou</t>
  </si>
  <si>
    <t>Kvalita bydlení</t>
  </si>
  <si>
    <t>Dopravní obslužnost</t>
  </si>
  <si>
    <t>Podíl vodních ploch</t>
  </si>
  <si>
    <t>Podíly obyvatel v TOB napojených na kanalizaci, plyn, vodu</t>
  </si>
  <si>
    <t>Migrace obyvatelstva</t>
  </si>
  <si>
    <t>Výskyt sesuvných území</t>
  </si>
  <si>
    <t>Výskyt poddolovaného území</t>
  </si>
  <si>
    <t>Potenciální rekreační plochy</t>
  </si>
  <si>
    <t>Časová dostupnost LLS a FUA</t>
  </si>
  <si>
    <t>Vyváženost pracovního trhu</t>
  </si>
  <si>
    <t>Kompaktnost zastavěného území</t>
  </si>
  <si>
    <t>Podíl zastavitelných ploch pro bydlení v dostupnosti MŠ, ZŠ</t>
  </si>
  <si>
    <t>Fragmentace krajiny</t>
  </si>
  <si>
    <t>Rizikovost, ohrožení povrchových vod</t>
  </si>
  <si>
    <t>Aktualizace ÚAP - Indikátory</t>
  </si>
  <si>
    <t>Pozn.</t>
  </si>
  <si>
    <t>Indikátor je obsažený v ÚAP</t>
  </si>
  <si>
    <t>indikátor není sledován</t>
  </si>
  <si>
    <t>Kvalita ZPF (zastoupení I a II tříd)</t>
  </si>
  <si>
    <t>x</t>
  </si>
  <si>
    <t>indikátor připravujeme do aktualizace</t>
  </si>
  <si>
    <t>Výskyt CHLÚ</t>
  </si>
  <si>
    <t>Výskyt ložisek nerostných surovin</t>
  </si>
  <si>
    <t>Vodní režim x sklonitost</t>
  </si>
  <si>
    <t>Přítomnost CHOPAV</t>
  </si>
  <si>
    <t>Přítomnost chráněných území</t>
  </si>
  <si>
    <t>Krajinný ráz a výskyt migračního území</t>
  </si>
  <si>
    <t>Riziko eroze orné půdy</t>
  </si>
  <si>
    <t>Míra urbanizace</t>
  </si>
  <si>
    <t>Zornění</t>
  </si>
  <si>
    <t>Podíl trvalého travního porostu</t>
  </si>
  <si>
    <t>Plochy s meliorací</t>
  </si>
  <si>
    <t>% zastoupení kategorií lesa</t>
  </si>
  <si>
    <t>Výskyt nivních půd</t>
  </si>
  <si>
    <t>Intenzita dopravy</t>
  </si>
  <si>
    <t>Doprava v klidu</t>
  </si>
  <si>
    <t>Hustota cyklostezek</t>
  </si>
  <si>
    <t>Hustota telekomunikací a radiokomunikací</t>
  </si>
  <si>
    <t>Výskyt železniční dopravy</t>
  </si>
  <si>
    <t>Vývoj počtu obyvatel</t>
  </si>
  <si>
    <t>Ostatní občanská vybavenost</t>
  </si>
  <si>
    <t>Podíl bytů podle období výstavby</t>
  </si>
  <si>
    <t>Vývoj počtu trvale obydlených domů</t>
  </si>
  <si>
    <t>Nabídka ubytování</t>
  </si>
  <si>
    <t>Volná místa - časový vývoj</t>
  </si>
  <si>
    <t>Vyjíždějící do zaměstnání a škol</t>
  </si>
  <si>
    <t>Rizikovost, ohrožení podzemních vod</t>
  </si>
  <si>
    <t>Podíl plochy ZCHÚ</t>
  </si>
  <si>
    <t>Rekreační potenciál území</t>
  </si>
  <si>
    <t>Pěší a cykloturistické trasy</t>
  </si>
  <si>
    <t>Ohrožení povodněmi a přívalovými dešti</t>
  </si>
  <si>
    <t>Nevyužité zemědělské a výrobní areály</t>
  </si>
  <si>
    <t>Výskyt památek, hodnoty v území, urbanismus - potenciál území</t>
  </si>
  <si>
    <t>Chystaný indikátor</t>
  </si>
  <si>
    <t>Zastoupení indikátoru</t>
  </si>
  <si>
    <t>∑ Indikátoru</t>
  </si>
  <si>
    <t>Témata analýzy SWOT</t>
  </si>
  <si>
    <t>MPSV</t>
  </si>
  <si>
    <t>ČSÚ</t>
  </si>
  <si>
    <t>UHÚL, ČSÚ</t>
  </si>
  <si>
    <t>VÚV</t>
  </si>
  <si>
    <t>PLA, ORP, KÚ</t>
  </si>
  <si>
    <t>MŽP</t>
  </si>
  <si>
    <t>CHMÚ, MŽP</t>
  </si>
  <si>
    <t>ČGS</t>
  </si>
  <si>
    <t>ORP</t>
  </si>
  <si>
    <t>MŽP, ORP</t>
  </si>
  <si>
    <t>UHÚL, ORP</t>
  </si>
  <si>
    <t>BPEJ, ORP</t>
  </si>
  <si>
    <t>ORP, IDOS</t>
  </si>
  <si>
    <t>CDV, ORP, MD ČR</t>
  </si>
  <si>
    <t>jev</t>
  </si>
  <si>
    <t>ČSÚ, KÚ, průzkum</t>
  </si>
  <si>
    <t>průzkum</t>
  </si>
  <si>
    <t>ORP, průzkum</t>
  </si>
  <si>
    <t>ČSÚ, průzkum</t>
  </si>
  <si>
    <t>Podíly zemědělských a výrobních ploch</t>
  </si>
  <si>
    <t>MFČR, ČSÚ</t>
  </si>
  <si>
    <t>RES, ČSÚ</t>
  </si>
  <si>
    <t>NPÚ, průzkum</t>
  </si>
  <si>
    <t>ORP, BPEJ</t>
  </si>
  <si>
    <t>zdroj dat</t>
  </si>
  <si>
    <t>Další používané indikátory vyplněte do řádků, které přidáte v příslušné tématické sekci</t>
  </si>
  <si>
    <r>
      <rPr>
        <b/>
        <sz val="18"/>
        <color indexed="10"/>
        <rFont val="Arial"/>
        <family val="2"/>
      </rPr>
      <t>používáte stejný indikátor</t>
    </r>
    <r>
      <rPr>
        <sz val="18"/>
        <rFont val="Arial"/>
        <family val="2"/>
      </rPr>
      <t>, vyplňte příslušný řádek ve sloupci vašeho ORP hodnotou "</t>
    </r>
    <r>
      <rPr>
        <b/>
        <sz val="18"/>
        <color indexed="10"/>
        <rFont val="Arial"/>
        <family val="2"/>
      </rPr>
      <t>1</t>
    </r>
    <r>
      <rPr>
        <sz val="18"/>
        <rFont val="Arial"/>
        <family val="2"/>
      </rPr>
      <t>"</t>
    </r>
  </si>
  <si>
    <r>
      <rPr>
        <b/>
        <sz val="18"/>
        <color indexed="10"/>
        <rFont val="Arial"/>
        <family val="2"/>
      </rPr>
      <t>nepoužíváte stejný indikátor</t>
    </r>
    <r>
      <rPr>
        <sz val="18"/>
        <rFont val="Arial"/>
        <family val="2"/>
      </rPr>
      <t>, vyplňte příslušný řádek ve sloupci vašeho ORP hodnotou "</t>
    </r>
    <r>
      <rPr>
        <b/>
        <sz val="18"/>
        <color indexed="10"/>
        <rFont val="Arial"/>
        <family val="2"/>
      </rPr>
      <t>0</t>
    </r>
    <r>
      <rPr>
        <sz val="18"/>
        <rFont val="Arial"/>
        <family val="2"/>
      </rPr>
      <t>"</t>
    </r>
  </si>
  <si>
    <t>NA LISTU "INDIKÁTORY"</t>
  </si>
  <si>
    <t>V případě, že:</t>
  </si>
  <si>
    <r>
      <rPr>
        <b/>
        <sz val="18"/>
        <color indexed="10"/>
        <rFont val="Arial"/>
        <family val="2"/>
      </rPr>
      <t>chystáte se použít stejný indikátor</t>
    </r>
    <r>
      <rPr>
        <sz val="18"/>
        <rFont val="Arial"/>
        <family val="2"/>
      </rPr>
      <t xml:space="preserve"> v rámci aktualizace ÚAP, vyplňte příslušný řádek hodnotou "</t>
    </r>
    <r>
      <rPr>
        <b/>
        <sz val="18"/>
        <color indexed="10"/>
        <rFont val="Arial"/>
        <family val="2"/>
      </rPr>
      <t>x</t>
    </r>
    <r>
      <rPr>
        <sz val="18"/>
        <rFont val="Arial"/>
        <family val="2"/>
      </rPr>
      <t>"</t>
    </r>
  </si>
  <si>
    <t>BROUMOV</t>
  </si>
  <si>
    <t>DOBRUŠKA</t>
  </si>
  <si>
    <t>DVŮR KRÁLOVÉ NAD LABEM</t>
  </si>
  <si>
    <t>HRADEC KRÁLOVÉ</t>
  </si>
  <si>
    <t>JIČÍN</t>
  </si>
  <si>
    <t>KOSTELEC NAD ORLICÍ</t>
  </si>
  <si>
    <t>NOVÝ BYDŽOV</t>
  </si>
  <si>
    <t>RYCHNOV NAD KNĚŽNOU</t>
  </si>
  <si>
    <t>TRUTNOV</t>
  </si>
  <si>
    <t>VRCHLABÍ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</si>
</sst>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3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42"/>
      </patternFill>
    </fill>
    <fill>
      <patternFill patternType="gray0625">
        <bgColor indexed="13"/>
      </patternFill>
    </fill>
    <fill>
      <patternFill patternType="gray0625">
        <bgColor indexed="47"/>
      </patternFill>
    </fill>
    <fill>
      <patternFill patternType="gray0625">
        <bgColor indexed="45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0" fillId="35" borderId="13" xfId="0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35" borderId="15" xfId="0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ont="1" applyFill="1" applyBorder="1" applyAlignment="1">
      <alignment vertical="center" wrapText="1"/>
    </xf>
    <xf numFmtId="0" fontId="0" fillId="35" borderId="31" xfId="0" applyFont="1" applyFill="1" applyBorder="1" applyAlignment="1">
      <alignment vertical="center" wrapText="1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vertical="center"/>
    </xf>
    <xf numFmtId="0" fontId="0" fillId="38" borderId="34" xfId="0" applyFill="1" applyBorder="1" applyAlignment="1">
      <alignment horizontal="center" vertical="center"/>
    </xf>
    <xf numFmtId="0" fontId="0" fillId="39" borderId="34" xfId="0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3" fillId="40" borderId="25" xfId="0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25" xfId="0" applyFont="1" applyFill="1" applyBorder="1" applyAlignment="1">
      <alignment horizontal="center" vertical="center"/>
    </xf>
    <xf numFmtId="0" fontId="3" fillId="41" borderId="25" xfId="0" applyFont="1" applyFill="1" applyBorder="1" applyAlignment="1">
      <alignment horizontal="center" vertical="center"/>
    </xf>
    <xf numFmtId="0" fontId="0" fillId="41" borderId="25" xfId="0" applyFill="1" applyBorder="1" applyAlignment="1">
      <alignment horizontal="center" vertical="center"/>
    </xf>
    <xf numFmtId="0" fontId="0" fillId="42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3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9" borderId="37" xfId="0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0" fillId="43" borderId="37" xfId="0" applyFill="1" applyBorder="1" applyAlignment="1">
      <alignment horizontal="center" vertical="center"/>
    </xf>
    <xf numFmtId="0" fontId="0" fillId="44" borderId="37" xfId="0" applyFill="1" applyBorder="1" applyAlignment="1">
      <alignment horizontal="center" vertical="center"/>
    </xf>
    <xf numFmtId="0" fontId="0" fillId="37" borderId="38" xfId="0" applyFill="1" applyBorder="1" applyAlignment="1">
      <alignment vertical="center" wrapText="1"/>
    </xf>
    <xf numFmtId="0" fontId="0" fillId="37" borderId="13" xfId="0" applyFill="1" applyBorder="1" applyAlignment="1">
      <alignment vertical="center" wrapText="1"/>
    </xf>
    <xf numFmtId="0" fontId="0" fillId="37" borderId="13" xfId="0" applyFont="1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textRotation="255"/>
    </xf>
    <xf numFmtId="0" fontId="3" fillId="33" borderId="41" xfId="0" applyFont="1" applyFill="1" applyBorder="1" applyAlignment="1">
      <alignment horizontal="center" vertical="center" textRotation="255"/>
    </xf>
    <xf numFmtId="0" fontId="3" fillId="34" borderId="41" xfId="0" applyFont="1" applyFill="1" applyBorder="1" applyAlignment="1">
      <alignment horizontal="center" vertical="center" textRotation="255"/>
    </xf>
    <xf numFmtId="0" fontId="3" fillId="35" borderId="41" xfId="0" applyFont="1" applyFill="1" applyBorder="1" applyAlignment="1">
      <alignment horizontal="center" vertical="center" textRotation="255"/>
    </xf>
    <xf numFmtId="0" fontId="3" fillId="35" borderId="42" xfId="0" applyFont="1" applyFill="1" applyBorder="1" applyAlignment="1">
      <alignment horizontal="center" vertical="center" textRotation="255"/>
    </xf>
    <xf numFmtId="0" fontId="0" fillId="35" borderId="24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0" fillId="38" borderId="25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0" fillId="38" borderId="46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39" borderId="46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40" borderId="46" xfId="0" applyFill="1" applyBorder="1" applyAlignment="1">
      <alignment horizontal="center" vertical="center"/>
    </xf>
    <xf numFmtId="0" fontId="0" fillId="41" borderId="46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3" xfId="0" applyFont="1" applyFill="1" applyBorder="1" applyAlignment="1">
      <alignment vertical="center" wrapText="1"/>
    </xf>
    <xf numFmtId="0" fontId="0" fillId="35" borderId="4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E1">
      <selection activeCell="L10" sqref="L10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33.140625" style="0" customWidth="1"/>
    <col min="4" max="7" width="10.7109375" style="0" customWidth="1"/>
    <col min="8" max="8" width="10.7109375" style="133" customWidth="1"/>
    <col min="9" max="9" width="10.7109375" style="0" customWidth="1"/>
    <col min="10" max="10" width="11.421875" style="0" customWidth="1"/>
    <col min="11" max="21" width="10.7109375" style="0" customWidth="1"/>
    <col min="22" max="22" width="18.57421875" style="0" customWidth="1"/>
  </cols>
  <sheetData>
    <row r="1" spans="1:20" ht="30" customHeight="1" thickBot="1">
      <c r="A1" s="88" t="s">
        <v>70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/>
    </row>
    <row r="2" spans="1:22" ht="51.75" thickBot="1">
      <c r="A2" s="4" t="s">
        <v>18</v>
      </c>
      <c r="B2" s="5" t="s">
        <v>112</v>
      </c>
      <c r="C2" s="36" t="s">
        <v>19</v>
      </c>
      <c r="D2" s="37" t="s">
        <v>3</v>
      </c>
      <c r="E2" s="37" t="s">
        <v>4</v>
      </c>
      <c r="F2" s="37" t="s">
        <v>5</v>
      </c>
      <c r="G2" s="37" t="s">
        <v>6</v>
      </c>
      <c r="H2" s="5" t="s">
        <v>7</v>
      </c>
      <c r="I2" s="110" t="s">
        <v>144</v>
      </c>
      <c r="J2" s="109" t="s">
        <v>145</v>
      </c>
      <c r="K2" s="109" t="s">
        <v>146</v>
      </c>
      <c r="L2" s="109" t="s">
        <v>147</v>
      </c>
      <c r="M2" s="109" t="s">
        <v>148</v>
      </c>
      <c r="N2" s="109" t="s">
        <v>149</v>
      </c>
      <c r="O2" s="109" t="s">
        <v>150</v>
      </c>
      <c r="P2" s="109" t="s">
        <v>151</v>
      </c>
      <c r="Q2" s="109" t="s">
        <v>152</v>
      </c>
      <c r="R2" s="109" t="s">
        <v>153</v>
      </c>
      <c r="S2" s="38" t="s">
        <v>110</v>
      </c>
      <c r="T2" s="38" t="s">
        <v>109</v>
      </c>
      <c r="U2" s="44" t="s">
        <v>111</v>
      </c>
      <c r="V2" s="100" t="s">
        <v>137</v>
      </c>
    </row>
    <row r="3" spans="1:22" ht="12.75">
      <c r="A3" s="91" t="s">
        <v>0</v>
      </c>
      <c r="B3" s="99" t="s">
        <v>8</v>
      </c>
      <c r="C3" s="69" t="s">
        <v>62</v>
      </c>
      <c r="D3" s="47">
        <v>1</v>
      </c>
      <c r="E3" s="48" t="s">
        <v>75</v>
      </c>
      <c r="F3" s="47">
        <v>1</v>
      </c>
      <c r="G3" s="47">
        <v>1</v>
      </c>
      <c r="H3" s="120">
        <v>1</v>
      </c>
      <c r="I3" s="111"/>
      <c r="J3" s="103"/>
      <c r="K3" s="103"/>
      <c r="L3" s="103"/>
      <c r="M3" s="103"/>
      <c r="N3" s="103"/>
      <c r="O3" s="103"/>
      <c r="P3" s="103"/>
      <c r="Q3" s="103"/>
      <c r="R3" s="103"/>
      <c r="S3" s="49">
        <f>SUM(D3:H3)</f>
        <v>4</v>
      </c>
      <c r="T3" s="60">
        <v>1</v>
      </c>
      <c r="U3" s="65">
        <f>S3+T3</f>
        <v>5</v>
      </c>
      <c r="V3" t="s">
        <v>118</v>
      </c>
    </row>
    <row r="4" spans="1:21" ht="12.75">
      <c r="A4" s="92"/>
      <c r="B4" s="72"/>
      <c r="C4" s="70" t="s">
        <v>61</v>
      </c>
      <c r="D4" s="50">
        <v>1</v>
      </c>
      <c r="E4" s="51" t="s">
        <v>75</v>
      </c>
      <c r="F4" s="50">
        <v>1</v>
      </c>
      <c r="G4" s="50">
        <v>1</v>
      </c>
      <c r="H4" s="121">
        <v>1</v>
      </c>
      <c r="I4" s="111"/>
      <c r="J4" s="103"/>
      <c r="K4" s="103"/>
      <c r="L4" s="103"/>
      <c r="M4" s="103"/>
      <c r="N4" s="103"/>
      <c r="O4" s="103"/>
      <c r="P4" s="103"/>
      <c r="Q4" s="103"/>
      <c r="R4" s="103"/>
      <c r="S4" s="49">
        <f aca="true" t="shared" si="0" ref="S4:S66">SUM(D4:H4)</f>
        <v>4</v>
      </c>
      <c r="T4" s="60">
        <v>1</v>
      </c>
      <c r="U4" s="65">
        <f aca="true" t="shared" si="1" ref="U4:U66">S4+T4</f>
        <v>5</v>
      </c>
    </row>
    <row r="5" spans="1:22" ht="12.75">
      <c r="A5" s="92"/>
      <c r="B5" s="72"/>
      <c r="C5" s="6" t="s">
        <v>77</v>
      </c>
      <c r="D5" s="1">
        <v>0</v>
      </c>
      <c r="E5" s="1">
        <v>0</v>
      </c>
      <c r="F5" s="1">
        <v>1</v>
      </c>
      <c r="G5" s="1">
        <v>1</v>
      </c>
      <c r="H5" s="122">
        <v>0</v>
      </c>
      <c r="I5" s="112"/>
      <c r="J5" s="104"/>
      <c r="K5" s="104"/>
      <c r="L5" s="104"/>
      <c r="M5" s="104"/>
      <c r="N5" s="104"/>
      <c r="O5" s="104"/>
      <c r="P5" s="104"/>
      <c r="Q5" s="104"/>
      <c r="R5" s="104"/>
      <c r="S5" s="30">
        <f t="shared" si="0"/>
        <v>2</v>
      </c>
      <c r="T5" s="61">
        <v>0</v>
      </c>
      <c r="U5" s="64">
        <f t="shared" si="1"/>
        <v>2</v>
      </c>
      <c r="V5" t="s">
        <v>118</v>
      </c>
    </row>
    <row r="6" spans="1:22" ht="12.75">
      <c r="A6" s="92"/>
      <c r="B6" s="72"/>
      <c r="C6" s="6" t="s">
        <v>78</v>
      </c>
      <c r="D6" s="1">
        <v>0</v>
      </c>
      <c r="E6" s="1">
        <v>0</v>
      </c>
      <c r="F6" s="1">
        <v>1</v>
      </c>
      <c r="G6" s="26" t="s">
        <v>75</v>
      </c>
      <c r="H6" s="122">
        <v>0</v>
      </c>
      <c r="I6" s="112"/>
      <c r="J6" s="104"/>
      <c r="K6" s="104"/>
      <c r="L6" s="104"/>
      <c r="M6" s="104"/>
      <c r="N6" s="104"/>
      <c r="O6" s="104"/>
      <c r="P6" s="104"/>
      <c r="Q6" s="104"/>
      <c r="R6" s="104"/>
      <c r="S6" s="30">
        <f t="shared" si="0"/>
        <v>1</v>
      </c>
      <c r="T6" s="61">
        <v>1</v>
      </c>
      <c r="U6" s="64">
        <f t="shared" si="1"/>
        <v>2</v>
      </c>
      <c r="V6" t="s">
        <v>118</v>
      </c>
    </row>
    <row r="7" spans="1:21" ht="12.75">
      <c r="A7" s="92"/>
      <c r="B7" s="72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</row>
    <row r="8" spans="1:21" ht="12.75">
      <c r="A8" s="92"/>
      <c r="B8" s="72" t="s">
        <v>9</v>
      </c>
      <c r="C8" s="6" t="s">
        <v>69</v>
      </c>
      <c r="D8" s="1">
        <v>1</v>
      </c>
      <c r="E8" s="26" t="s">
        <v>75</v>
      </c>
      <c r="F8" s="1">
        <v>0</v>
      </c>
      <c r="G8" s="1">
        <v>1</v>
      </c>
      <c r="H8" s="122">
        <v>0</v>
      </c>
      <c r="I8" s="112"/>
      <c r="J8" s="104"/>
      <c r="K8" s="104"/>
      <c r="L8" s="104"/>
      <c r="M8" s="104"/>
      <c r="N8" s="104"/>
      <c r="O8" s="104"/>
      <c r="P8" s="104"/>
      <c r="Q8" s="104"/>
      <c r="R8" s="104"/>
      <c r="S8" s="30">
        <f t="shared" si="0"/>
        <v>2</v>
      </c>
      <c r="T8" s="62">
        <v>1</v>
      </c>
      <c r="U8" s="67">
        <f t="shared" si="1"/>
        <v>3</v>
      </c>
    </row>
    <row r="9" spans="1:21" ht="12.75">
      <c r="A9" s="92"/>
      <c r="B9" s="72"/>
      <c r="C9" s="6" t="s">
        <v>58</v>
      </c>
      <c r="D9" s="1">
        <v>0</v>
      </c>
      <c r="E9" s="26" t="s">
        <v>75</v>
      </c>
      <c r="F9" s="1">
        <v>0</v>
      </c>
      <c r="G9" s="26" t="s">
        <v>75</v>
      </c>
      <c r="H9" s="122">
        <v>1</v>
      </c>
      <c r="I9" s="112"/>
      <c r="J9" s="104"/>
      <c r="K9" s="104"/>
      <c r="L9" s="104"/>
      <c r="M9" s="104"/>
      <c r="N9" s="104"/>
      <c r="O9" s="104"/>
      <c r="P9" s="104"/>
      <c r="Q9" s="104"/>
      <c r="R9" s="104"/>
      <c r="S9" s="30">
        <f t="shared" si="0"/>
        <v>1</v>
      </c>
      <c r="T9" s="61">
        <v>2</v>
      </c>
      <c r="U9" s="64">
        <f t="shared" si="1"/>
        <v>3</v>
      </c>
    </row>
    <row r="10" spans="1:21" ht="12.75">
      <c r="A10" s="92"/>
      <c r="B10" s="72"/>
      <c r="C10" s="6" t="s">
        <v>102</v>
      </c>
      <c r="D10" s="1">
        <v>1</v>
      </c>
      <c r="E10" s="1">
        <v>0</v>
      </c>
      <c r="F10" s="1">
        <v>0</v>
      </c>
      <c r="G10" s="1"/>
      <c r="H10" s="122"/>
      <c r="I10" s="112"/>
      <c r="J10" s="104"/>
      <c r="K10" s="104"/>
      <c r="L10" s="104"/>
      <c r="M10" s="104"/>
      <c r="N10" s="104"/>
      <c r="O10" s="104"/>
      <c r="P10" s="104"/>
      <c r="Q10" s="104"/>
      <c r="R10" s="104"/>
      <c r="S10" s="30">
        <f t="shared" si="0"/>
        <v>1</v>
      </c>
      <c r="T10" s="61">
        <v>0</v>
      </c>
      <c r="U10" s="68">
        <f t="shared" si="1"/>
        <v>1</v>
      </c>
    </row>
    <row r="11" spans="1:21" ht="12.75">
      <c r="A11" s="92"/>
      <c r="B11" s="72"/>
      <c r="C11" s="6" t="s">
        <v>79</v>
      </c>
      <c r="D11" s="1">
        <v>1</v>
      </c>
      <c r="E11" s="1">
        <v>0</v>
      </c>
      <c r="F11" s="1">
        <v>0</v>
      </c>
      <c r="G11" s="26" t="s">
        <v>75</v>
      </c>
      <c r="H11" s="122">
        <v>0</v>
      </c>
      <c r="I11" s="112"/>
      <c r="J11" s="104"/>
      <c r="K11" s="104"/>
      <c r="L11" s="104"/>
      <c r="M11" s="104"/>
      <c r="N11" s="104"/>
      <c r="O11" s="104"/>
      <c r="P11" s="104"/>
      <c r="Q11" s="104"/>
      <c r="R11" s="104"/>
      <c r="S11" s="30">
        <f t="shared" si="0"/>
        <v>1</v>
      </c>
      <c r="T11" s="61">
        <v>1</v>
      </c>
      <c r="U11" s="64">
        <f t="shared" si="1"/>
        <v>2</v>
      </c>
    </row>
    <row r="12" spans="1:22" ht="12.75">
      <c r="A12" s="92"/>
      <c r="B12" s="72"/>
      <c r="C12" s="6" t="s">
        <v>80</v>
      </c>
      <c r="D12" s="1">
        <v>0</v>
      </c>
      <c r="E12" s="1">
        <v>0</v>
      </c>
      <c r="F12" s="1">
        <v>1</v>
      </c>
      <c r="G12" s="1">
        <v>1</v>
      </c>
      <c r="H12" s="122">
        <v>0</v>
      </c>
      <c r="I12" s="112"/>
      <c r="J12" s="104"/>
      <c r="K12" s="104"/>
      <c r="L12" s="104"/>
      <c r="M12" s="104"/>
      <c r="N12" s="104"/>
      <c r="O12" s="104"/>
      <c r="P12" s="104"/>
      <c r="Q12" s="104"/>
      <c r="R12" s="104"/>
      <c r="S12" s="30">
        <f t="shared" si="0"/>
        <v>2</v>
      </c>
      <c r="T12" s="61">
        <v>0</v>
      </c>
      <c r="U12" s="64">
        <f t="shared" si="1"/>
        <v>2</v>
      </c>
      <c r="V12" t="s">
        <v>117</v>
      </c>
    </row>
    <row r="13" spans="1:21" ht="25.5">
      <c r="A13" s="92"/>
      <c r="B13" s="72"/>
      <c r="C13" s="6" t="s">
        <v>106</v>
      </c>
      <c r="D13" s="1"/>
      <c r="E13" s="1"/>
      <c r="F13" s="1">
        <v>1</v>
      </c>
      <c r="G13" s="1"/>
      <c r="H13" s="122"/>
      <c r="I13" s="112"/>
      <c r="J13" s="104"/>
      <c r="K13" s="104"/>
      <c r="L13" s="104"/>
      <c r="M13" s="104"/>
      <c r="N13" s="104"/>
      <c r="O13" s="104"/>
      <c r="P13" s="104"/>
      <c r="Q13" s="104"/>
      <c r="R13" s="104"/>
      <c r="S13" s="30">
        <f t="shared" si="0"/>
        <v>1</v>
      </c>
      <c r="T13" s="61">
        <v>0</v>
      </c>
      <c r="U13" s="68">
        <f t="shared" si="1"/>
        <v>1</v>
      </c>
    </row>
    <row r="14" spans="1:21" ht="12.75">
      <c r="A14" s="92"/>
      <c r="B14" s="72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8"/>
    </row>
    <row r="15" spans="1:22" ht="12.75">
      <c r="A15" s="92"/>
      <c r="B15" s="72" t="s">
        <v>10</v>
      </c>
      <c r="C15" s="7" t="s">
        <v>43</v>
      </c>
      <c r="D15" s="50">
        <v>1</v>
      </c>
      <c r="E15" s="50">
        <v>1</v>
      </c>
      <c r="F15" s="51" t="s">
        <v>75</v>
      </c>
      <c r="G15" s="51" t="s">
        <v>75</v>
      </c>
      <c r="H15" s="121" t="s">
        <v>75</v>
      </c>
      <c r="I15" s="111"/>
      <c r="J15" s="103"/>
      <c r="K15" s="103"/>
      <c r="L15" s="103"/>
      <c r="M15" s="103"/>
      <c r="N15" s="103"/>
      <c r="O15" s="103"/>
      <c r="P15" s="103"/>
      <c r="Q15" s="103"/>
      <c r="R15" s="103"/>
      <c r="S15" s="52">
        <f t="shared" si="0"/>
        <v>2</v>
      </c>
      <c r="T15" s="60">
        <v>2</v>
      </c>
      <c r="U15" s="66">
        <f t="shared" si="1"/>
        <v>4</v>
      </c>
      <c r="V15" t="s">
        <v>120</v>
      </c>
    </row>
    <row r="16" spans="1:22" ht="12.75">
      <c r="A16" s="92"/>
      <c r="B16" s="72"/>
      <c r="C16" s="7" t="s">
        <v>45</v>
      </c>
      <c r="D16" s="50">
        <v>1</v>
      </c>
      <c r="E16" s="50">
        <v>1</v>
      </c>
      <c r="F16" s="50">
        <v>0</v>
      </c>
      <c r="G16" s="50">
        <v>1</v>
      </c>
      <c r="H16" s="121">
        <v>1</v>
      </c>
      <c r="I16" s="111"/>
      <c r="J16" s="103"/>
      <c r="K16" s="103"/>
      <c r="L16" s="103"/>
      <c r="M16" s="103"/>
      <c r="N16" s="103"/>
      <c r="O16" s="103"/>
      <c r="P16" s="103"/>
      <c r="Q16" s="103"/>
      <c r="R16" s="103"/>
      <c r="S16" s="49">
        <f t="shared" si="0"/>
        <v>4</v>
      </c>
      <c r="T16" s="60">
        <v>0</v>
      </c>
      <c r="U16" s="66">
        <f t="shared" si="1"/>
        <v>4</v>
      </c>
      <c r="V16" t="s">
        <v>119</v>
      </c>
    </row>
    <row r="17" spans="1:21" ht="12.75">
      <c r="A17" s="92"/>
      <c r="B17" s="72"/>
      <c r="C17" s="7" t="s">
        <v>44</v>
      </c>
      <c r="D17" s="1">
        <v>1</v>
      </c>
      <c r="E17" s="1">
        <v>0</v>
      </c>
      <c r="F17" s="1">
        <v>0</v>
      </c>
      <c r="G17" s="1">
        <v>0</v>
      </c>
      <c r="H17" s="123" t="s">
        <v>75</v>
      </c>
      <c r="I17" s="113"/>
      <c r="J17" s="105"/>
      <c r="K17" s="105"/>
      <c r="L17" s="105"/>
      <c r="M17" s="105"/>
      <c r="N17" s="105"/>
      <c r="O17" s="105"/>
      <c r="P17" s="105"/>
      <c r="Q17" s="105"/>
      <c r="R17" s="105"/>
      <c r="S17" s="30">
        <f t="shared" si="0"/>
        <v>1</v>
      </c>
      <c r="T17" s="61">
        <v>1</v>
      </c>
      <c r="U17" s="64">
        <f t="shared" si="1"/>
        <v>2</v>
      </c>
    </row>
    <row r="18" spans="1:22" ht="12.75">
      <c r="A18" s="92"/>
      <c r="B18" s="72"/>
      <c r="C18" s="71" t="s">
        <v>42</v>
      </c>
      <c r="D18" s="50">
        <v>1</v>
      </c>
      <c r="E18" s="50">
        <v>1</v>
      </c>
      <c r="F18" s="50">
        <v>1</v>
      </c>
      <c r="G18" s="50">
        <v>1</v>
      </c>
      <c r="H18" s="121">
        <v>1</v>
      </c>
      <c r="I18" s="111"/>
      <c r="J18" s="103"/>
      <c r="K18" s="103"/>
      <c r="L18" s="103"/>
      <c r="M18" s="103"/>
      <c r="N18" s="103"/>
      <c r="O18" s="103"/>
      <c r="P18" s="103"/>
      <c r="Q18" s="103"/>
      <c r="R18" s="103"/>
      <c r="S18" s="49">
        <f t="shared" si="0"/>
        <v>5</v>
      </c>
      <c r="T18" s="60">
        <v>0</v>
      </c>
      <c r="U18" s="65">
        <f t="shared" si="1"/>
        <v>5</v>
      </c>
      <c r="V18" t="s">
        <v>122</v>
      </c>
    </row>
    <row r="19" spans="1:22" ht="12.75">
      <c r="A19" s="92"/>
      <c r="B19" s="72"/>
      <c r="C19" s="7" t="s">
        <v>51</v>
      </c>
      <c r="D19" s="1">
        <v>1</v>
      </c>
      <c r="E19" s="1">
        <v>1</v>
      </c>
      <c r="F19" s="1">
        <v>0</v>
      </c>
      <c r="G19" s="1">
        <v>0</v>
      </c>
      <c r="H19" s="122">
        <v>1</v>
      </c>
      <c r="I19" s="112"/>
      <c r="J19" s="104"/>
      <c r="K19" s="104"/>
      <c r="L19" s="104"/>
      <c r="M19" s="104"/>
      <c r="N19" s="104"/>
      <c r="O19" s="104"/>
      <c r="P19" s="104"/>
      <c r="Q19" s="104"/>
      <c r="R19" s="104"/>
      <c r="S19" s="29">
        <f t="shared" si="0"/>
        <v>3</v>
      </c>
      <c r="T19" s="61">
        <v>0</v>
      </c>
      <c r="U19" s="64">
        <f t="shared" si="1"/>
        <v>3</v>
      </c>
      <c r="V19" t="s">
        <v>121</v>
      </c>
    </row>
    <row r="20" spans="1:21" ht="12.75">
      <c r="A20" s="92"/>
      <c r="B20" s="72"/>
      <c r="C20" s="7" t="s">
        <v>52</v>
      </c>
      <c r="D20" s="50">
        <v>1</v>
      </c>
      <c r="E20" s="51" t="s">
        <v>75</v>
      </c>
      <c r="F20" s="50">
        <v>0</v>
      </c>
      <c r="G20" s="51" t="s">
        <v>75</v>
      </c>
      <c r="H20" s="121">
        <v>1</v>
      </c>
      <c r="I20" s="111"/>
      <c r="J20" s="103"/>
      <c r="K20" s="103"/>
      <c r="L20" s="103"/>
      <c r="M20" s="103"/>
      <c r="N20" s="103"/>
      <c r="O20" s="103"/>
      <c r="P20" s="103"/>
      <c r="Q20" s="103"/>
      <c r="R20" s="103"/>
      <c r="S20" s="52">
        <f t="shared" si="0"/>
        <v>2</v>
      </c>
      <c r="T20" s="60">
        <v>2</v>
      </c>
      <c r="U20" s="66">
        <f t="shared" si="1"/>
        <v>4</v>
      </c>
    </row>
    <row r="21" spans="1:21" ht="12.75">
      <c r="A21" s="92"/>
      <c r="B21" s="72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</row>
    <row r="22" spans="1:21" ht="12.75">
      <c r="A22" s="92"/>
      <c r="B22" s="72" t="s">
        <v>11</v>
      </c>
      <c r="C22" s="71" t="s">
        <v>37</v>
      </c>
      <c r="D22" s="50">
        <v>1</v>
      </c>
      <c r="E22" s="50">
        <v>1</v>
      </c>
      <c r="F22" s="50">
        <v>1</v>
      </c>
      <c r="G22" s="50">
        <v>1</v>
      </c>
      <c r="H22" s="121">
        <v>1</v>
      </c>
      <c r="I22" s="111"/>
      <c r="J22" s="103"/>
      <c r="K22" s="103"/>
      <c r="L22" s="103"/>
      <c r="M22" s="103"/>
      <c r="N22" s="103"/>
      <c r="O22" s="103"/>
      <c r="P22" s="103"/>
      <c r="Q22" s="103"/>
      <c r="R22" s="103"/>
      <c r="S22" s="49">
        <f t="shared" si="0"/>
        <v>5</v>
      </c>
      <c r="T22" s="60">
        <v>0</v>
      </c>
      <c r="U22" s="65">
        <f t="shared" si="1"/>
        <v>5</v>
      </c>
    </row>
    <row r="23" spans="1:21" ht="12.75">
      <c r="A23" s="92"/>
      <c r="B23" s="72"/>
      <c r="C23" s="71" t="s">
        <v>38</v>
      </c>
      <c r="D23" s="50">
        <v>1</v>
      </c>
      <c r="E23" s="51" t="s">
        <v>75</v>
      </c>
      <c r="F23" s="51" t="s">
        <v>75</v>
      </c>
      <c r="G23" s="50">
        <v>1</v>
      </c>
      <c r="H23" s="124" t="s">
        <v>75</v>
      </c>
      <c r="I23" s="114"/>
      <c r="J23" s="106"/>
      <c r="K23" s="106"/>
      <c r="L23" s="106"/>
      <c r="M23" s="106"/>
      <c r="N23" s="106"/>
      <c r="O23" s="106"/>
      <c r="P23" s="106"/>
      <c r="Q23" s="106"/>
      <c r="R23" s="106"/>
      <c r="S23" s="52">
        <f t="shared" si="0"/>
        <v>2</v>
      </c>
      <c r="T23" s="60">
        <v>3</v>
      </c>
      <c r="U23" s="65">
        <f t="shared" si="1"/>
        <v>5</v>
      </c>
    </row>
    <row r="24" spans="1:21" ht="12.75">
      <c r="A24" s="92"/>
      <c r="B24" s="72"/>
      <c r="C24" s="7" t="s">
        <v>68</v>
      </c>
      <c r="D24" s="1">
        <v>0</v>
      </c>
      <c r="E24" s="1">
        <v>0</v>
      </c>
      <c r="F24" s="1">
        <v>0</v>
      </c>
      <c r="G24" s="1">
        <v>0</v>
      </c>
      <c r="H24" s="123" t="s">
        <v>75</v>
      </c>
      <c r="I24" s="113"/>
      <c r="J24" s="105"/>
      <c r="K24" s="105"/>
      <c r="L24" s="105"/>
      <c r="M24" s="105"/>
      <c r="N24" s="105"/>
      <c r="O24" s="105"/>
      <c r="P24" s="105"/>
      <c r="Q24" s="105"/>
      <c r="R24" s="105"/>
      <c r="S24" s="30">
        <f t="shared" si="0"/>
        <v>0</v>
      </c>
      <c r="T24" s="61">
        <v>1</v>
      </c>
      <c r="U24" s="68">
        <f t="shared" si="1"/>
        <v>1</v>
      </c>
    </row>
    <row r="25" spans="1:21" ht="12.75">
      <c r="A25" s="92"/>
      <c r="B25" s="72"/>
      <c r="C25" s="7" t="s">
        <v>103</v>
      </c>
      <c r="D25" s="1">
        <v>1</v>
      </c>
      <c r="E25" s="1">
        <v>0</v>
      </c>
      <c r="F25" s="1">
        <v>0</v>
      </c>
      <c r="G25" s="1">
        <v>1</v>
      </c>
      <c r="H25" s="122">
        <v>0</v>
      </c>
      <c r="I25" s="112"/>
      <c r="J25" s="104"/>
      <c r="K25" s="104"/>
      <c r="L25" s="104"/>
      <c r="M25" s="104"/>
      <c r="N25" s="104"/>
      <c r="O25" s="104"/>
      <c r="P25" s="104"/>
      <c r="Q25" s="104"/>
      <c r="R25" s="104"/>
      <c r="S25" s="30">
        <f t="shared" si="0"/>
        <v>2</v>
      </c>
      <c r="T25" s="61">
        <v>0</v>
      </c>
      <c r="U25" s="64">
        <f t="shared" si="1"/>
        <v>2</v>
      </c>
    </row>
    <row r="26" spans="1:21" ht="12.75">
      <c r="A26" s="92"/>
      <c r="B26" s="72"/>
      <c r="C26" s="7" t="s">
        <v>81</v>
      </c>
      <c r="D26" s="1">
        <v>0</v>
      </c>
      <c r="E26" s="1">
        <v>0</v>
      </c>
      <c r="F26" s="1">
        <v>1</v>
      </c>
      <c r="G26" s="1">
        <v>0</v>
      </c>
      <c r="H26" s="122">
        <v>1</v>
      </c>
      <c r="I26" s="112"/>
      <c r="J26" s="104"/>
      <c r="K26" s="104"/>
      <c r="L26" s="104"/>
      <c r="M26" s="104"/>
      <c r="N26" s="104"/>
      <c r="O26" s="104"/>
      <c r="P26" s="104"/>
      <c r="Q26" s="104"/>
      <c r="R26" s="104"/>
      <c r="S26" s="30">
        <f t="shared" si="0"/>
        <v>2</v>
      </c>
      <c r="T26" s="61">
        <v>0</v>
      </c>
      <c r="U26" s="64">
        <f t="shared" si="1"/>
        <v>2</v>
      </c>
    </row>
    <row r="27" spans="1:21" ht="25.5">
      <c r="A27" s="92"/>
      <c r="B27" s="72"/>
      <c r="C27" s="7" t="s">
        <v>82</v>
      </c>
      <c r="D27" s="1">
        <v>0</v>
      </c>
      <c r="E27" s="1">
        <v>0</v>
      </c>
      <c r="F27" s="1">
        <v>0</v>
      </c>
      <c r="G27" s="26" t="s">
        <v>75</v>
      </c>
      <c r="H27" s="122">
        <v>0</v>
      </c>
      <c r="I27" s="112"/>
      <c r="J27" s="104"/>
      <c r="K27" s="104"/>
      <c r="L27" s="104"/>
      <c r="M27" s="104"/>
      <c r="N27" s="104"/>
      <c r="O27" s="104"/>
      <c r="P27" s="104"/>
      <c r="Q27" s="104"/>
      <c r="R27" s="104"/>
      <c r="S27" s="30">
        <f t="shared" si="0"/>
        <v>0</v>
      </c>
      <c r="T27" s="61">
        <v>1</v>
      </c>
      <c r="U27" s="68">
        <f t="shared" si="1"/>
        <v>1</v>
      </c>
    </row>
    <row r="28" spans="1:21" ht="12.75">
      <c r="A28" s="92"/>
      <c r="B28" s="7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</row>
    <row r="29" spans="1:21" ht="12.75">
      <c r="A29" s="92"/>
      <c r="B29" s="72" t="s">
        <v>12</v>
      </c>
      <c r="C29" s="7" t="s">
        <v>53</v>
      </c>
      <c r="D29" s="1">
        <v>0</v>
      </c>
      <c r="E29" s="26" t="s">
        <v>75</v>
      </c>
      <c r="F29" s="1">
        <v>0</v>
      </c>
      <c r="G29" s="26" t="s">
        <v>75</v>
      </c>
      <c r="H29" s="123" t="s">
        <v>75</v>
      </c>
      <c r="I29" s="113"/>
      <c r="J29" s="105"/>
      <c r="K29" s="105"/>
      <c r="L29" s="105"/>
      <c r="M29" s="105"/>
      <c r="N29" s="105"/>
      <c r="O29" s="105"/>
      <c r="P29" s="105"/>
      <c r="Q29" s="105"/>
      <c r="R29" s="105"/>
      <c r="S29" s="30">
        <f t="shared" si="0"/>
        <v>0</v>
      </c>
      <c r="T29" s="61">
        <v>3</v>
      </c>
      <c r="U29" s="64">
        <f t="shared" si="1"/>
        <v>3</v>
      </c>
    </row>
    <row r="30" spans="1:21" ht="12.75">
      <c r="A30" s="92"/>
      <c r="B30" s="72"/>
      <c r="C30" s="7" t="s">
        <v>36</v>
      </c>
      <c r="D30" s="1">
        <v>0</v>
      </c>
      <c r="E30" s="26" t="s">
        <v>75</v>
      </c>
      <c r="F30" s="1">
        <v>1</v>
      </c>
      <c r="G30" s="1">
        <v>0</v>
      </c>
      <c r="H30" s="123" t="s">
        <v>75</v>
      </c>
      <c r="I30" s="113"/>
      <c r="J30" s="105"/>
      <c r="K30" s="105"/>
      <c r="L30" s="105"/>
      <c r="M30" s="105"/>
      <c r="N30" s="105"/>
      <c r="O30" s="105"/>
      <c r="P30" s="105"/>
      <c r="Q30" s="105"/>
      <c r="R30" s="105"/>
      <c r="S30" s="30">
        <f t="shared" si="0"/>
        <v>1</v>
      </c>
      <c r="T30" s="61">
        <v>2</v>
      </c>
      <c r="U30" s="64">
        <f t="shared" si="1"/>
        <v>3</v>
      </c>
    </row>
    <row r="31" spans="1:21" ht="12.75">
      <c r="A31" s="92"/>
      <c r="B31" s="72"/>
      <c r="C31" s="7" t="s">
        <v>74</v>
      </c>
      <c r="D31" s="50">
        <v>0</v>
      </c>
      <c r="E31" s="51" t="s">
        <v>75</v>
      </c>
      <c r="F31" s="50">
        <v>1</v>
      </c>
      <c r="G31" s="51" t="s">
        <v>75</v>
      </c>
      <c r="H31" s="124">
        <v>1</v>
      </c>
      <c r="I31" s="114"/>
      <c r="J31" s="106"/>
      <c r="K31" s="106"/>
      <c r="L31" s="106"/>
      <c r="M31" s="106"/>
      <c r="N31" s="106"/>
      <c r="O31" s="106"/>
      <c r="P31" s="106"/>
      <c r="Q31" s="106"/>
      <c r="R31" s="106"/>
      <c r="S31" s="52">
        <f t="shared" si="0"/>
        <v>2</v>
      </c>
      <c r="T31" s="60">
        <v>3</v>
      </c>
      <c r="U31" s="65">
        <f t="shared" si="1"/>
        <v>5</v>
      </c>
    </row>
    <row r="32" spans="1:22" ht="12.75">
      <c r="A32" s="92"/>
      <c r="B32" s="72"/>
      <c r="C32" s="71" t="s">
        <v>41</v>
      </c>
      <c r="D32" s="50">
        <v>1</v>
      </c>
      <c r="E32" s="50">
        <v>1</v>
      </c>
      <c r="F32" s="50">
        <v>0</v>
      </c>
      <c r="G32" s="51" t="s">
        <v>75</v>
      </c>
      <c r="H32" s="121">
        <v>1</v>
      </c>
      <c r="I32" s="111"/>
      <c r="J32" s="103"/>
      <c r="K32" s="103"/>
      <c r="L32" s="103"/>
      <c r="M32" s="103"/>
      <c r="N32" s="103"/>
      <c r="O32" s="103"/>
      <c r="P32" s="103"/>
      <c r="Q32" s="103"/>
      <c r="R32" s="103"/>
      <c r="S32" s="49">
        <f t="shared" si="0"/>
        <v>3</v>
      </c>
      <c r="T32" s="60">
        <v>1</v>
      </c>
      <c r="U32" s="66">
        <f t="shared" si="1"/>
        <v>4</v>
      </c>
      <c r="V32" t="s">
        <v>116</v>
      </c>
    </row>
    <row r="33" spans="1:22" ht="12.75">
      <c r="A33" s="92"/>
      <c r="B33" s="72"/>
      <c r="C33" s="7" t="s">
        <v>40</v>
      </c>
      <c r="D33" s="1">
        <v>0</v>
      </c>
      <c r="E33" s="26" t="s">
        <v>75</v>
      </c>
      <c r="F33" s="1">
        <v>0</v>
      </c>
      <c r="G33" s="1">
        <v>0</v>
      </c>
      <c r="H33" s="122">
        <v>1</v>
      </c>
      <c r="I33" s="112"/>
      <c r="J33" s="104"/>
      <c r="K33" s="104"/>
      <c r="L33" s="104"/>
      <c r="M33" s="104"/>
      <c r="N33" s="104"/>
      <c r="O33" s="104"/>
      <c r="P33" s="104"/>
      <c r="Q33" s="104"/>
      <c r="R33" s="104"/>
      <c r="S33" s="30">
        <f t="shared" si="0"/>
        <v>1</v>
      </c>
      <c r="T33" s="61">
        <v>1</v>
      </c>
      <c r="U33" s="64">
        <f t="shared" si="1"/>
        <v>2</v>
      </c>
      <c r="V33" t="s">
        <v>124</v>
      </c>
    </row>
    <row r="34" spans="1:22" ht="12.75">
      <c r="A34" s="92"/>
      <c r="B34" s="72"/>
      <c r="C34" s="71" t="s">
        <v>39</v>
      </c>
      <c r="D34" s="50">
        <v>1</v>
      </c>
      <c r="E34" s="50">
        <v>1</v>
      </c>
      <c r="F34" s="50">
        <v>1</v>
      </c>
      <c r="G34" s="50">
        <v>1</v>
      </c>
      <c r="H34" s="121">
        <v>1</v>
      </c>
      <c r="I34" s="111"/>
      <c r="J34" s="103"/>
      <c r="K34" s="103"/>
      <c r="L34" s="103"/>
      <c r="M34" s="103"/>
      <c r="N34" s="103"/>
      <c r="O34" s="103"/>
      <c r="P34" s="103"/>
      <c r="Q34" s="103"/>
      <c r="R34" s="103"/>
      <c r="S34" s="49">
        <f t="shared" si="0"/>
        <v>5</v>
      </c>
      <c r="T34" s="60">
        <v>0</v>
      </c>
      <c r="U34" s="65">
        <f t="shared" si="1"/>
        <v>5</v>
      </c>
      <c r="V34" t="s">
        <v>115</v>
      </c>
    </row>
    <row r="35" spans="1:22" ht="12.75">
      <c r="A35" s="92"/>
      <c r="B35" s="72"/>
      <c r="C35" s="7" t="s">
        <v>83</v>
      </c>
      <c r="D35" s="1">
        <v>0</v>
      </c>
      <c r="E35" s="1">
        <v>0</v>
      </c>
      <c r="F35" s="1" t="s">
        <v>75</v>
      </c>
      <c r="G35" s="26" t="s">
        <v>75</v>
      </c>
      <c r="H35" s="122">
        <v>1</v>
      </c>
      <c r="I35" s="112"/>
      <c r="J35" s="104"/>
      <c r="K35" s="104"/>
      <c r="L35" s="104"/>
      <c r="M35" s="104"/>
      <c r="N35" s="104"/>
      <c r="O35" s="104"/>
      <c r="P35" s="104"/>
      <c r="Q35" s="104"/>
      <c r="R35" s="104"/>
      <c r="S35" s="30">
        <f t="shared" si="0"/>
        <v>1</v>
      </c>
      <c r="T35" s="62">
        <v>1</v>
      </c>
      <c r="U35" s="67">
        <f t="shared" si="1"/>
        <v>2</v>
      </c>
      <c r="V35" t="s">
        <v>130</v>
      </c>
    </row>
    <row r="36" spans="1:21" ht="12.75">
      <c r="A36" s="92"/>
      <c r="B36" s="72"/>
      <c r="C36" s="7" t="s">
        <v>84</v>
      </c>
      <c r="D36" s="1">
        <v>0</v>
      </c>
      <c r="E36" s="1">
        <v>0</v>
      </c>
      <c r="F36" s="1">
        <v>0</v>
      </c>
      <c r="G36" s="26" t="s">
        <v>75</v>
      </c>
      <c r="H36" s="122">
        <v>1</v>
      </c>
      <c r="I36" s="112"/>
      <c r="J36" s="104"/>
      <c r="K36" s="104"/>
      <c r="L36" s="104"/>
      <c r="M36" s="104"/>
      <c r="N36" s="104"/>
      <c r="O36" s="104"/>
      <c r="P36" s="104"/>
      <c r="Q36" s="104"/>
      <c r="R36" s="104"/>
      <c r="S36" s="30">
        <f t="shared" si="0"/>
        <v>1</v>
      </c>
      <c r="T36" s="61">
        <v>1</v>
      </c>
      <c r="U36" s="64">
        <f t="shared" si="1"/>
        <v>2</v>
      </c>
    </row>
    <row r="37" spans="1:22" ht="12.75">
      <c r="A37" s="92"/>
      <c r="B37" s="72"/>
      <c r="C37" s="7" t="s">
        <v>85</v>
      </c>
      <c r="D37" s="1">
        <v>0</v>
      </c>
      <c r="E37" s="1">
        <v>0</v>
      </c>
      <c r="F37" s="1">
        <v>0</v>
      </c>
      <c r="G37" s="26" t="s">
        <v>75</v>
      </c>
      <c r="H37" s="122">
        <v>1</v>
      </c>
      <c r="I37" s="112"/>
      <c r="J37" s="104"/>
      <c r="K37" s="104"/>
      <c r="L37" s="104"/>
      <c r="M37" s="104"/>
      <c r="N37" s="104"/>
      <c r="O37" s="104"/>
      <c r="P37" s="104"/>
      <c r="Q37" s="104"/>
      <c r="R37" s="104"/>
      <c r="S37" s="30">
        <f t="shared" si="0"/>
        <v>1</v>
      </c>
      <c r="T37" s="61">
        <v>1</v>
      </c>
      <c r="U37" s="64">
        <f t="shared" si="1"/>
        <v>2</v>
      </c>
      <c r="V37" t="s">
        <v>114</v>
      </c>
    </row>
    <row r="38" spans="1:22" ht="12.75">
      <c r="A38" s="92"/>
      <c r="B38" s="72"/>
      <c r="C38" s="7" t="s">
        <v>86</v>
      </c>
      <c r="D38" s="1">
        <v>0</v>
      </c>
      <c r="E38" s="1">
        <v>0</v>
      </c>
      <c r="F38" s="1">
        <v>0</v>
      </c>
      <c r="G38" s="26" t="s">
        <v>75</v>
      </c>
      <c r="H38" s="122">
        <v>1</v>
      </c>
      <c r="I38" s="112"/>
      <c r="J38" s="104"/>
      <c r="K38" s="104"/>
      <c r="L38" s="104"/>
      <c r="M38" s="104"/>
      <c r="N38" s="104"/>
      <c r="O38" s="104"/>
      <c r="P38" s="104"/>
      <c r="Q38" s="104"/>
      <c r="R38" s="104"/>
      <c r="S38" s="30">
        <f t="shared" si="0"/>
        <v>1</v>
      </c>
      <c r="T38" s="61">
        <v>1</v>
      </c>
      <c r="U38" s="64">
        <f t="shared" si="1"/>
        <v>2</v>
      </c>
      <c r="V38" t="s">
        <v>114</v>
      </c>
    </row>
    <row r="39" spans="1:22" ht="12.75">
      <c r="A39" s="92"/>
      <c r="B39" s="72"/>
      <c r="C39" s="7" t="s">
        <v>87</v>
      </c>
      <c r="D39" s="1">
        <v>0</v>
      </c>
      <c r="E39" s="1">
        <v>0</v>
      </c>
      <c r="F39" s="1" t="s">
        <v>75</v>
      </c>
      <c r="G39" s="1">
        <v>1</v>
      </c>
      <c r="H39" s="122">
        <v>1</v>
      </c>
      <c r="I39" s="112"/>
      <c r="J39" s="104"/>
      <c r="K39" s="104"/>
      <c r="L39" s="104"/>
      <c r="M39" s="104"/>
      <c r="N39" s="104"/>
      <c r="O39" s="104"/>
      <c r="P39" s="104"/>
      <c r="Q39" s="104"/>
      <c r="R39" s="104"/>
      <c r="S39" s="30">
        <f t="shared" si="0"/>
        <v>2</v>
      </c>
      <c r="T39" s="61">
        <v>0</v>
      </c>
      <c r="U39" s="64">
        <f t="shared" si="1"/>
        <v>2</v>
      </c>
      <c r="V39" t="s">
        <v>116</v>
      </c>
    </row>
    <row r="40" spans="1:22" ht="12.75">
      <c r="A40" s="92"/>
      <c r="B40" s="72"/>
      <c r="C40" s="7" t="s">
        <v>88</v>
      </c>
      <c r="D40" s="1">
        <v>0</v>
      </c>
      <c r="E40" s="1">
        <v>0</v>
      </c>
      <c r="F40" s="1">
        <v>1</v>
      </c>
      <c r="G40" s="1">
        <v>1</v>
      </c>
      <c r="H40" s="122">
        <v>0</v>
      </c>
      <c r="I40" s="112"/>
      <c r="J40" s="104"/>
      <c r="K40" s="104"/>
      <c r="L40" s="104"/>
      <c r="M40" s="104"/>
      <c r="N40" s="104"/>
      <c r="O40" s="104"/>
      <c r="P40" s="104"/>
      <c r="Q40" s="104"/>
      <c r="R40" s="104"/>
      <c r="S40" s="30">
        <f t="shared" si="0"/>
        <v>2</v>
      </c>
      <c r="T40" s="61">
        <v>0</v>
      </c>
      <c r="U40" s="64">
        <f t="shared" si="1"/>
        <v>2</v>
      </c>
      <c r="V40" t="s">
        <v>123</v>
      </c>
    </row>
    <row r="41" spans="1:22" ht="12.75">
      <c r="A41" s="92"/>
      <c r="B41" s="72"/>
      <c r="C41" s="7" t="s">
        <v>89</v>
      </c>
      <c r="D41" s="1">
        <v>0</v>
      </c>
      <c r="E41" s="1">
        <v>0</v>
      </c>
      <c r="F41" s="1">
        <v>0</v>
      </c>
      <c r="G41" s="1" t="s">
        <v>75</v>
      </c>
      <c r="H41" s="122">
        <v>0</v>
      </c>
      <c r="I41" s="112"/>
      <c r="J41" s="104"/>
      <c r="K41" s="104"/>
      <c r="L41" s="104"/>
      <c r="M41" s="104"/>
      <c r="N41" s="104"/>
      <c r="O41" s="104"/>
      <c r="P41" s="104"/>
      <c r="Q41" s="104"/>
      <c r="R41" s="104"/>
      <c r="S41" s="30">
        <f t="shared" si="0"/>
        <v>0</v>
      </c>
      <c r="T41" s="61">
        <v>0</v>
      </c>
      <c r="U41" s="64">
        <f t="shared" si="1"/>
        <v>0</v>
      </c>
      <c r="V41" t="s">
        <v>136</v>
      </c>
    </row>
    <row r="42" spans="1:21" ht="12.75">
      <c r="A42" s="92"/>
      <c r="B42" s="72"/>
      <c r="C42" s="42"/>
      <c r="D42" s="43"/>
      <c r="E42" s="43"/>
      <c r="F42" s="43"/>
      <c r="G42" s="43"/>
      <c r="H42" s="46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6"/>
    </row>
    <row r="43" spans="1:21" ht="12.75">
      <c r="A43" s="93" t="s">
        <v>1</v>
      </c>
      <c r="B43" s="98" t="s">
        <v>13</v>
      </c>
      <c r="C43" s="8" t="s">
        <v>54</v>
      </c>
      <c r="D43" s="2">
        <v>1</v>
      </c>
      <c r="E43" s="2">
        <v>0</v>
      </c>
      <c r="F43" s="2">
        <v>0</v>
      </c>
      <c r="G43" s="2">
        <v>1</v>
      </c>
      <c r="H43" s="125">
        <v>1</v>
      </c>
      <c r="I43" s="115"/>
      <c r="J43" s="107"/>
      <c r="K43" s="107"/>
      <c r="L43" s="107"/>
      <c r="M43" s="107"/>
      <c r="N43" s="107"/>
      <c r="O43" s="107"/>
      <c r="P43" s="107"/>
      <c r="Q43" s="107"/>
      <c r="R43" s="107"/>
      <c r="S43" s="31">
        <f t="shared" si="0"/>
        <v>3</v>
      </c>
      <c r="T43" s="61">
        <v>0</v>
      </c>
      <c r="U43" s="64">
        <f t="shared" si="1"/>
        <v>3</v>
      </c>
    </row>
    <row r="44" spans="1:21" ht="12.75">
      <c r="A44" s="93"/>
      <c r="B44" s="98"/>
      <c r="C44" s="71" t="s">
        <v>55</v>
      </c>
      <c r="D44" s="53">
        <v>1</v>
      </c>
      <c r="E44" s="51" t="s">
        <v>75</v>
      </c>
      <c r="F44" s="53">
        <v>1</v>
      </c>
      <c r="G44" s="53">
        <v>1</v>
      </c>
      <c r="H44" s="126">
        <v>1</v>
      </c>
      <c r="I44" s="116"/>
      <c r="J44" s="108"/>
      <c r="K44" s="108"/>
      <c r="L44" s="108"/>
      <c r="M44" s="108"/>
      <c r="N44" s="108"/>
      <c r="O44" s="108"/>
      <c r="P44" s="108"/>
      <c r="Q44" s="108"/>
      <c r="R44" s="108"/>
      <c r="S44" s="54">
        <f t="shared" si="0"/>
        <v>4</v>
      </c>
      <c r="T44" s="60">
        <v>1</v>
      </c>
      <c r="U44" s="65">
        <f t="shared" si="1"/>
        <v>5</v>
      </c>
    </row>
    <row r="45" spans="1:21" ht="25.5">
      <c r="A45" s="93"/>
      <c r="B45" s="98"/>
      <c r="C45" s="8" t="s">
        <v>59</v>
      </c>
      <c r="D45" s="53">
        <v>0</v>
      </c>
      <c r="E45" s="51" t="s">
        <v>75</v>
      </c>
      <c r="F45" s="51" t="s">
        <v>75</v>
      </c>
      <c r="G45" s="51" t="s">
        <v>75</v>
      </c>
      <c r="H45" s="126">
        <v>1</v>
      </c>
      <c r="I45" s="116"/>
      <c r="J45" s="108"/>
      <c r="K45" s="108"/>
      <c r="L45" s="108"/>
      <c r="M45" s="108"/>
      <c r="N45" s="108"/>
      <c r="O45" s="108"/>
      <c r="P45" s="108"/>
      <c r="Q45" s="108"/>
      <c r="R45" s="108"/>
      <c r="S45" s="55">
        <f t="shared" si="0"/>
        <v>1</v>
      </c>
      <c r="T45" s="60">
        <v>3</v>
      </c>
      <c r="U45" s="66">
        <f t="shared" si="1"/>
        <v>4</v>
      </c>
    </row>
    <row r="46" spans="1:22" ht="12.75">
      <c r="A46" s="93"/>
      <c r="B46" s="98"/>
      <c r="C46" s="8" t="s">
        <v>57</v>
      </c>
      <c r="D46" s="2">
        <v>1</v>
      </c>
      <c r="E46" s="2">
        <v>0</v>
      </c>
      <c r="F46" s="2">
        <v>0</v>
      </c>
      <c r="G46" s="2">
        <v>1</v>
      </c>
      <c r="H46" s="125">
        <v>1</v>
      </c>
      <c r="I46" s="115"/>
      <c r="J46" s="107"/>
      <c r="K46" s="107"/>
      <c r="L46" s="107"/>
      <c r="M46" s="107"/>
      <c r="N46" s="107"/>
      <c r="O46" s="107"/>
      <c r="P46" s="107"/>
      <c r="Q46" s="107"/>
      <c r="R46" s="107"/>
      <c r="S46" s="32">
        <f t="shared" si="0"/>
        <v>3</v>
      </c>
      <c r="T46" s="61"/>
      <c r="U46" s="64">
        <f t="shared" si="1"/>
        <v>3</v>
      </c>
      <c r="V46" t="s">
        <v>125</v>
      </c>
    </row>
    <row r="47" spans="1:22" ht="12.75">
      <c r="A47" s="93"/>
      <c r="B47" s="98"/>
      <c r="C47" s="8" t="s">
        <v>90</v>
      </c>
      <c r="D47" s="2">
        <v>0</v>
      </c>
      <c r="E47" s="2">
        <v>0</v>
      </c>
      <c r="F47" s="2">
        <v>0</v>
      </c>
      <c r="G47" s="2">
        <v>1</v>
      </c>
      <c r="H47" s="125">
        <v>1</v>
      </c>
      <c r="I47" s="115"/>
      <c r="J47" s="107"/>
      <c r="K47" s="107"/>
      <c r="L47" s="107"/>
      <c r="M47" s="107"/>
      <c r="N47" s="107"/>
      <c r="O47" s="107"/>
      <c r="P47" s="107"/>
      <c r="Q47" s="107"/>
      <c r="R47" s="107"/>
      <c r="S47" s="32">
        <f t="shared" si="0"/>
        <v>2</v>
      </c>
      <c r="T47" s="61">
        <v>0</v>
      </c>
      <c r="U47" s="64">
        <f t="shared" si="1"/>
        <v>2</v>
      </c>
      <c r="V47" t="s">
        <v>126</v>
      </c>
    </row>
    <row r="48" spans="1:21" ht="12.75">
      <c r="A48" s="93"/>
      <c r="B48" s="98"/>
      <c r="C48" s="8" t="s">
        <v>91</v>
      </c>
      <c r="D48" s="2">
        <v>0</v>
      </c>
      <c r="E48" s="2">
        <v>0</v>
      </c>
      <c r="F48" s="2">
        <v>0</v>
      </c>
      <c r="G48" s="2">
        <v>0</v>
      </c>
      <c r="H48" s="125">
        <v>1</v>
      </c>
      <c r="I48" s="115"/>
      <c r="J48" s="107"/>
      <c r="K48" s="107"/>
      <c r="L48" s="107"/>
      <c r="M48" s="107"/>
      <c r="N48" s="107"/>
      <c r="O48" s="107"/>
      <c r="P48" s="107"/>
      <c r="Q48" s="107"/>
      <c r="R48" s="107"/>
      <c r="S48" s="32">
        <f t="shared" si="0"/>
        <v>1</v>
      </c>
      <c r="T48" s="61">
        <v>0</v>
      </c>
      <c r="U48" s="68">
        <f t="shared" si="1"/>
        <v>1</v>
      </c>
    </row>
    <row r="49" spans="1:22" ht="12.75">
      <c r="A49" s="93"/>
      <c r="B49" s="98"/>
      <c r="C49" s="8" t="s">
        <v>92</v>
      </c>
      <c r="D49" s="2">
        <v>0</v>
      </c>
      <c r="E49" s="2">
        <v>0</v>
      </c>
      <c r="F49" s="26" t="s">
        <v>75</v>
      </c>
      <c r="G49" s="2">
        <v>1</v>
      </c>
      <c r="H49" s="125">
        <v>1</v>
      </c>
      <c r="I49" s="115"/>
      <c r="J49" s="107"/>
      <c r="K49" s="107"/>
      <c r="L49" s="107"/>
      <c r="M49" s="107"/>
      <c r="N49" s="107"/>
      <c r="O49" s="107"/>
      <c r="P49" s="107"/>
      <c r="Q49" s="107"/>
      <c r="R49" s="107"/>
      <c r="S49" s="32">
        <f t="shared" si="0"/>
        <v>2</v>
      </c>
      <c r="T49" s="61">
        <v>1</v>
      </c>
      <c r="U49" s="64">
        <f t="shared" si="1"/>
        <v>3</v>
      </c>
      <c r="V49" t="s">
        <v>127</v>
      </c>
    </row>
    <row r="50" spans="1:22" ht="25.5">
      <c r="A50" s="93"/>
      <c r="B50" s="98"/>
      <c r="C50" s="8" t="s">
        <v>93</v>
      </c>
      <c r="D50" s="2">
        <v>0</v>
      </c>
      <c r="E50" s="2">
        <v>0</v>
      </c>
      <c r="F50" s="2">
        <v>0</v>
      </c>
      <c r="G50" s="2">
        <v>1</v>
      </c>
      <c r="H50" s="125">
        <v>0</v>
      </c>
      <c r="I50" s="115"/>
      <c r="J50" s="107"/>
      <c r="K50" s="107"/>
      <c r="L50" s="107"/>
      <c r="M50" s="107"/>
      <c r="N50" s="107"/>
      <c r="O50" s="107"/>
      <c r="P50" s="107"/>
      <c r="Q50" s="107"/>
      <c r="R50" s="107"/>
      <c r="S50" s="32">
        <f t="shared" si="0"/>
        <v>1</v>
      </c>
      <c r="T50" s="61">
        <v>0</v>
      </c>
      <c r="U50" s="68">
        <f t="shared" si="1"/>
        <v>1</v>
      </c>
      <c r="V50" t="s">
        <v>127</v>
      </c>
    </row>
    <row r="51" spans="1:22" ht="12.75">
      <c r="A51" s="93"/>
      <c r="B51" s="98"/>
      <c r="C51" s="8" t="s">
        <v>94</v>
      </c>
      <c r="D51" s="2">
        <v>0</v>
      </c>
      <c r="E51" s="2">
        <v>0</v>
      </c>
      <c r="F51" s="2">
        <v>1</v>
      </c>
      <c r="G51" s="2">
        <v>1</v>
      </c>
      <c r="H51" s="125">
        <v>0</v>
      </c>
      <c r="I51" s="115"/>
      <c r="J51" s="107"/>
      <c r="K51" s="107"/>
      <c r="L51" s="107"/>
      <c r="M51" s="107"/>
      <c r="N51" s="107"/>
      <c r="O51" s="107"/>
      <c r="P51" s="107"/>
      <c r="Q51" s="107"/>
      <c r="R51" s="107"/>
      <c r="S51" s="32">
        <f t="shared" si="0"/>
        <v>2</v>
      </c>
      <c r="T51" s="61">
        <v>0</v>
      </c>
      <c r="U51" s="64">
        <f t="shared" si="1"/>
        <v>2</v>
      </c>
      <c r="V51" t="s">
        <v>127</v>
      </c>
    </row>
    <row r="52" spans="1:21" ht="12.75">
      <c r="A52" s="93"/>
      <c r="B52" s="98"/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7"/>
    </row>
    <row r="53" spans="1:22" ht="12.75">
      <c r="A53" s="93"/>
      <c r="B53" s="98" t="s">
        <v>14</v>
      </c>
      <c r="C53" s="8" t="s">
        <v>29</v>
      </c>
      <c r="D53" s="2">
        <v>0</v>
      </c>
      <c r="E53" s="2">
        <v>1</v>
      </c>
      <c r="F53" s="2">
        <v>1</v>
      </c>
      <c r="G53" s="2">
        <v>0</v>
      </c>
      <c r="H53" s="125">
        <v>1</v>
      </c>
      <c r="I53" s="115"/>
      <c r="J53" s="107"/>
      <c r="K53" s="107"/>
      <c r="L53" s="107"/>
      <c r="M53" s="107"/>
      <c r="N53" s="107"/>
      <c r="O53" s="107"/>
      <c r="P53" s="107"/>
      <c r="Q53" s="107"/>
      <c r="R53" s="107"/>
      <c r="S53" s="32">
        <f t="shared" si="0"/>
        <v>3</v>
      </c>
      <c r="T53" s="61">
        <v>0</v>
      </c>
      <c r="U53" s="64">
        <f t="shared" si="1"/>
        <v>3</v>
      </c>
      <c r="V53" t="s">
        <v>114</v>
      </c>
    </row>
    <row r="54" spans="1:22" ht="12.75">
      <c r="A54" s="93"/>
      <c r="B54" s="98"/>
      <c r="C54" s="8" t="s">
        <v>95</v>
      </c>
      <c r="D54" s="53">
        <v>1</v>
      </c>
      <c r="E54" s="53">
        <v>0</v>
      </c>
      <c r="F54" s="53">
        <v>1</v>
      </c>
      <c r="G54" s="53">
        <v>1</v>
      </c>
      <c r="H54" s="126">
        <v>1</v>
      </c>
      <c r="I54" s="116"/>
      <c r="J54" s="108"/>
      <c r="K54" s="108"/>
      <c r="L54" s="108"/>
      <c r="M54" s="108"/>
      <c r="N54" s="108"/>
      <c r="O54" s="108"/>
      <c r="P54" s="108"/>
      <c r="Q54" s="108"/>
      <c r="R54" s="108"/>
      <c r="S54" s="54">
        <f t="shared" si="0"/>
        <v>4</v>
      </c>
      <c r="T54" s="60">
        <v>0</v>
      </c>
      <c r="U54" s="66">
        <f t="shared" si="1"/>
        <v>4</v>
      </c>
      <c r="V54" t="s">
        <v>114</v>
      </c>
    </row>
    <row r="55" spans="1:22" ht="12.75">
      <c r="A55" s="93"/>
      <c r="B55" s="98"/>
      <c r="C55" s="8" t="s">
        <v>34</v>
      </c>
      <c r="D55" s="2">
        <v>0</v>
      </c>
      <c r="E55" s="2">
        <v>1</v>
      </c>
      <c r="F55" s="2">
        <v>0</v>
      </c>
      <c r="G55" s="26" t="s">
        <v>75</v>
      </c>
      <c r="H55" s="125">
        <v>1</v>
      </c>
      <c r="I55" s="115"/>
      <c r="J55" s="107"/>
      <c r="K55" s="107"/>
      <c r="L55" s="107"/>
      <c r="M55" s="107"/>
      <c r="N55" s="107"/>
      <c r="O55" s="107"/>
      <c r="P55" s="107"/>
      <c r="Q55" s="107"/>
      <c r="R55" s="107"/>
      <c r="S55" s="32">
        <f t="shared" si="0"/>
        <v>2</v>
      </c>
      <c r="T55" s="61">
        <v>1</v>
      </c>
      <c r="U55" s="64">
        <f t="shared" si="1"/>
        <v>3</v>
      </c>
      <c r="V55" t="s">
        <v>114</v>
      </c>
    </row>
    <row r="56" spans="1:22" ht="12.75">
      <c r="A56" s="93"/>
      <c r="B56" s="98"/>
      <c r="C56" s="71" t="s">
        <v>60</v>
      </c>
      <c r="D56" s="53">
        <v>1</v>
      </c>
      <c r="E56" s="53">
        <v>1</v>
      </c>
      <c r="F56" s="51" t="s">
        <v>75</v>
      </c>
      <c r="G56" s="53">
        <v>1</v>
      </c>
      <c r="H56" s="124" t="s">
        <v>75</v>
      </c>
      <c r="I56" s="114"/>
      <c r="J56" s="106"/>
      <c r="K56" s="106"/>
      <c r="L56" s="106"/>
      <c r="M56" s="106"/>
      <c r="N56" s="106"/>
      <c r="O56" s="106"/>
      <c r="P56" s="106"/>
      <c r="Q56" s="106"/>
      <c r="R56" s="106"/>
      <c r="S56" s="55">
        <f t="shared" si="0"/>
        <v>3</v>
      </c>
      <c r="T56" s="60">
        <v>2</v>
      </c>
      <c r="U56" s="65">
        <f t="shared" si="1"/>
        <v>5</v>
      </c>
      <c r="V56" t="s">
        <v>114</v>
      </c>
    </row>
    <row r="57" spans="1:22" ht="12.75">
      <c r="A57" s="93"/>
      <c r="B57" s="98"/>
      <c r="C57" s="71" t="s">
        <v>46</v>
      </c>
      <c r="D57" s="53">
        <v>1</v>
      </c>
      <c r="E57" s="53">
        <v>1</v>
      </c>
      <c r="F57" s="53">
        <v>1</v>
      </c>
      <c r="G57" s="53">
        <v>1</v>
      </c>
      <c r="H57" s="126">
        <v>1</v>
      </c>
      <c r="I57" s="116"/>
      <c r="J57" s="108"/>
      <c r="K57" s="108"/>
      <c r="L57" s="108"/>
      <c r="M57" s="108"/>
      <c r="N57" s="108"/>
      <c r="O57" s="108"/>
      <c r="P57" s="108"/>
      <c r="Q57" s="108"/>
      <c r="R57" s="108"/>
      <c r="S57" s="54">
        <f t="shared" si="0"/>
        <v>5</v>
      </c>
      <c r="T57" s="60">
        <v>0</v>
      </c>
      <c r="U57" s="65">
        <f t="shared" si="1"/>
        <v>5</v>
      </c>
      <c r="V57" t="s">
        <v>114</v>
      </c>
    </row>
    <row r="58" spans="1:22" ht="12.75">
      <c r="A58" s="93"/>
      <c r="B58" s="98"/>
      <c r="C58" s="8" t="s">
        <v>47</v>
      </c>
      <c r="D58" s="53">
        <v>0</v>
      </c>
      <c r="E58" s="53">
        <v>1</v>
      </c>
      <c r="F58" s="53">
        <v>1</v>
      </c>
      <c r="G58" s="53">
        <v>1</v>
      </c>
      <c r="H58" s="126">
        <v>1</v>
      </c>
      <c r="I58" s="116"/>
      <c r="J58" s="108"/>
      <c r="K58" s="108"/>
      <c r="L58" s="108"/>
      <c r="M58" s="108"/>
      <c r="N58" s="108"/>
      <c r="O58" s="108"/>
      <c r="P58" s="108"/>
      <c r="Q58" s="108"/>
      <c r="R58" s="108"/>
      <c r="S58" s="54">
        <f t="shared" si="0"/>
        <v>4</v>
      </c>
      <c r="T58" s="60">
        <v>0</v>
      </c>
      <c r="U58" s="66">
        <f t="shared" si="1"/>
        <v>4</v>
      </c>
      <c r="V58" t="s">
        <v>114</v>
      </c>
    </row>
    <row r="59" spans="1:22" ht="12.75">
      <c r="A59" s="93"/>
      <c r="B59" s="98"/>
      <c r="C59" s="8" t="s">
        <v>48</v>
      </c>
      <c r="D59" s="53">
        <v>0</v>
      </c>
      <c r="E59" s="53">
        <v>1</v>
      </c>
      <c r="F59" s="53">
        <v>1</v>
      </c>
      <c r="G59" s="53">
        <v>1</v>
      </c>
      <c r="H59" s="124" t="s">
        <v>75</v>
      </c>
      <c r="I59" s="114"/>
      <c r="J59" s="106"/>
      <c r="K59" s="106"/>
      <c r="L59" s="106"/>
      <c r="M59" s="106"/>
      <c r="N59" s="106"/>
      <c r="O59" s="106"/>
      <c r="P59" s="106"/>
      <c r="Q59" s="106"/>
      <c r="R59" s="106"/>
      <c r="S59" s="55">
        <f t="shared" si="0"/>
        <v>3</v>
      </c>
      <c r="T59" s="60">
        <v>1</v>
      </c>
      <c r="U59" s="66">
        <f t="shared" si="1"/>
        <v>4</v>
      </c>
      <c r="V59" t="s">
        <v>114</v>
      </c>
    </row>
    <row r="60" spans="1:22" ht="12.75">
      <c r="A60" s="93"/>
      <c r="B60" s="98"/>
      <c r="C60" s="71" t="s">
        <v>30</v>
      </c>
      <c r="D60" s="53">
        <v>1</v>
      </c>
      <c r="E60" s="53">
        <v>1</v>
      </c>
      <c r="F60" s="53">
        <v>1</v>
      </c>
      <c r="G60" s="53">
        <v>1</v>
      </c>
      <c r="H60" s="126">
        <v>1</v>
      </c>
      <c r="I60" s="116"/>
      <c r="J60" s="108"/>
      <c r="K60" s="108"/>
      <c r="L60" s="108"/>
      <c r="M60" s="108"/>
      <c r="N60" s="108"/>
      <c r="O60" s="108"/>
      <c r="P60" s="108"/>
      <c r="Q60" s="108"/>
      <c r="R60" s="108"/>
      <c r="S60" s="54">
        <f t="shared" si="0"/>
        <v>5</v>
      </c>
      <c r="T60" s="60">
        <v>0</v>
      </c>
      <c r="U60" s="65">
        <f t="shared" si="1"/>
        <v>5</v>
      </c>
      <c r="V60" t="s">
        <v>114</v>
      </c>
    </row>
    <row r="61" spans="1:22" ht="25.5">
      <c r="A61" s="93"/>
      <c r="B61" s="98"/>
      <c r="C61" s="8" t="s">
        <v>35</v>
      </c>
      <c r="D61" s="53">
        <v>0</v>
      </c>
      <c r="E61" s="53">
        <v>1</v>
      </c>
      <c r="F61" s="51" t="s">
        <v>75</v>
      </c>
      <c r="G61" s="51" t="s">
        <v>75</v>
      </c>
      <c r="H61" s="124" t="s">
        <v>75</v>
      </c>
      <c r="I61" s="114"/>
      <c r="J61" s="106"/>
      <c r="K61" s="106"/>
      <c r="L61" s="106"/>
      <c r="M61" s="106"/>
      <c r="N61" s="106"/>
      <c r="O61" s="106"/>
      <c r="P61" s="106"/>
      <c r="Q61" s="106"/>
      <c r="R61" s="106"/>
      <c r="S61" s="55">
        <f t="shared" si="0"/>
        <v>1</v>
      </c>
      <c r="T61" s="60">
        <v>3</v>
      </c>
      <c r="U61" s="66">
        <f t="shared" si="1"/>
        <v>4</v>
      </c>
      <c r="V61" t="s">
        <v>114</v>
      </c>
    </row>
    <row r="62" spans="1:22" ht="12.75">
      <c r="A62" s="93"/>
      <c r="B62" s="98"/>
      <c r="C62" s="8" t="s">
        <v>31</v>
      </c>
      <c r="D62" s="53">
        <v>0</v>
      </c>
      <c r="E62" s="53">
        <v>1</v>
      </c>
      <c r="F62" s="53">
        <v>1</v>
      </c>
      <c r="G62" s="53">
        <v>1</v>
      </c>
      <c r="H62" s="126">
        <v>1</v>
      </c>
      <c r="I62" s="116"/>
      <c r="J62" s="108"/>
      <c r="K62" s="108"/>
      <c r="L62" s="108"/>
      <c r="M62" s="108"/>
      <c r="N62" s="108"/>
      <c r="O62" s="108"/>
      <c r="P62" s="108"/>
      <c r="Q62" s="108"/>
      <c r="R62" s="108"/>
      <c r="S62" s="54">
        <f t="shared" si="0"/>
        <v>4</v>
      </c>
      <c r="T62" s="60">
        <v>0</v>
      </c>
      <c r="U62" s="66">
        <f t="shared" si="1"/>
        <v>4</v>
      </c>
      <c r="V62" t="s">
        <v>128</v>
      </c>
    </row>
    <row r="63" spans="1:21" ht="25.5">
      <c r="A63" s="93"/>
      <c r="B63" s="98"/>
      <c r="C63" s="8" t="s">
        <v>67</v>
      </c>
      <c r="D63" s="2">
        <v>0</v>
      </c>
      <c r="E63" s="26" t="s">
        <v>75</v>
      </c>
      <c r="F63" s="2">
        <v>0</v>
      </c>
      <c r="G63" s="26" t="s">
        <v>75</v>
      </c>
      <c r="H63" s="123" t="s">
        <v>75</v>
      </c>
      <c r="I63" s="113"/>
      <c r="J63" s="105"/>
      <c r="K63" s="105"/>
      <c r="L63" s="105"/>
      <c r="M63" s="105"/>
      <c r="N63" s="105"/>
      <c r="O63" s="105"/>
      <c r="P63" s="105"/>
      <c r="Q63" s="105"/>
      <c r="R63" s="105"/>
      <c r="S63" s="32">
        <f t="shared" si="0"/>
        <v>0</v>
      </c>
      <c r="T63" s="61">
        <v>3</v>
      </c>
      <c r="U63" s="64">
        <f t="shared" si="1"/>
        <v>3</v>
      </c>
    </row>
    <row r="64" spans="1:22" ht="25.5">
      <c r="A64" s="93"/>
      <c r="B64" s="98"/>
      <c r="C64" s="8" t="s">
        <v>32</v>
      </c>
      <c r="D64" s="53">
        <v>0</v>
      </c>
      <c r="E64" s="53">
        <v>1</v>
      </c>
      <c r="F64" s="53">
        <v>1</v>
      </c>
      <c r="G64" s="53">
        <v>1</v>
      </c>
      <c r="H64" s="126">
        <v>1</v>
      </c>
      <c r="I64" s="116"/>
      <c r="J64" s="108"/>
      <c r="K64" s="108"/>
      <c r="L64" s="108"/>
      <c r="M64" s="108"/>
      <c r="N64" s="108"/>
      <c r="O64" s="108"/>
      <c r="P64" s="108"/>
      <c r="Q64" s="108"/>
      <c r="R64" s="108"/>
      <c r="S64" s="54">
        <f t="shared" si="0"/>
        <v>4</v>
      </c>
      <c r="T64" s="60">
        <v>0</v>
      </c>
      <c r="U64" s="66">
        <f t="shared" si="1"/>
        <v>4</v>
      </c>
      <c r="V64" t="s">
        <v>130</v>
      </c>
    </row>
    <row r="65" spans="1:22" ht="12.75">
      <c r="A65" s="93"/>
      <c r="B65" s="98"/>
      <c r="C65" s="8" t="s">
        <v>33</v>
      </c>
      <c r="D65" s="2">
        <v>0</v>
      </c>
      <c r="E65" s="2">
        <v>0</v>
      </c>
      <c r="F65" s="2">
        <v>1</v>
      </c>
      <c r="G65" s="2">
        <v>1</v>
      </c>
      <c r="H65" s="125">
        <v>0</v>
      </c>
      <c r="I65" s="115"/>
      <c r="J65" s="107"/>
      <c r="K65" s="107"/>
      <c r="L65" s="107"/>
      <c r="M65" s="107"/>
      <c r="N65" s="107"/>
      <c r="O65" s="107"/>
      <c r="P65" s="107"/>
      <c r="Q65" s="107"/>
      <c r="R65" s="107"/>
      <c r="S65" s="32">
        <f t="shared" si="0"/>
        <v>2</v>
      </c>
      <c r="T65" s="61">
        <v>0</v>
      </c>
      <c r="U65" s="64">
        <f t="shared" si="1"/>
        <v>2</v>
      </c>
      <c r="V65" t="s">
        <v>129</v>
      </c>
    </row>
    <row r="66" spans="1:22" ht="12.75">
      <c r="A66" s="93"/>
      <c r="B66" s="98"/>
      <c r="C66" s="8" t="s">
        <v>96</v>
      </c>
      <c r="D66" s="2">
        <v>0</v>
      </c>
      <c r="E66" s="2">
        <v>0</v>
      </c>
      <c r="F66" s="2">
        <v>1</v>
      </c>
      <c r="G66" s="2">
        <v>1</v>
      </c>
      <c r="H66" s="125">
        <v>1</v>
      </c>
      <c r="I66" s="115"/>
      <c r="J66" s="107"/>
      <c r="K66" s="107"/>
      <c r="L66" s="107"/>
      <c r="M66" s="107"/>
      <c r="N66" s="107"/>
      <c r="O66" s="107"/>
      <c r="P66" s="107"/>
      <c r="Q66" s="107"/>
      <c r="R66" s="107"/>
      <c r="S66" s="32">
        <f t="shared" si="0"/>
        <v>3</v>
      </c>
      <c r="T66" s="61">
        <v>0</v>
      </c>
      <c r="U66" s="64">
        <f t="shared" si="1"/>
        <v>3</v>
      </c>
      <c r="V66" t="s">
        <v>129</v>
      </c>
    </row>
    <row r="67" spans="1:21" ht="12.75">
      <c r="A67" s="93"/>
      <c r="B67" s="98"/>
      <c r="C67" s="85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7"/>
    </row>
    <row r="68" spans="1:22" ht="12.75">
      <c r="A68" s="93"/>
      <c r="B68" s="98" t="s">
        <v>15</v>
      </c>
      <c r="C68" s="71" t="s">
        <v>27</v>
      </c>
      <c r="D68" s="53">
        <v>0</v>
      </c>
      <c r="E68" s="51">
        <v>1</v>
      </c>
      <c r="F68" s="53">
        <v>1</v>
      </c>
      <c r="G68" s="53">
        <v>1</v>
      </c>
      <c r="H68" s="126">
        <v>1</v>
      </c>
      <c r="I68" s="116"/>
      <c r="J68" s="108"/>
      <c r="K68" s="108"/>
      <c r="L68" s="108"/>
      <c r="M68" s="108"/>
      <c r="N68" s="108"/>
      <c r="O68" s="108"/>
      <c r="P68" s="108"/>
      <c r="Q68" s="108"/>
      <c r="R68" s="108"/>
      <c r="S68" s="54">
        <f aca="true" t="shared" si="2" ref="S68:S96">SUM(D68:H68)</f>
        <v>4</v>
      </c>
      <c r="T68" s="60">
        <v>1</v>
      </c>
      <c r="U68" s="65">
        <f aca="true" t="shared" si="3" ref="U68:U96">S68+T68</f>
        <v>5</v>
      </c>
      <c r="V68" t="s">
        <v>114</v>
      </c>
    </row>
    <row r="69" spans="1:22" ht="12.75">
      <c r="A69" s="93"/>
      <c r="B69" s="98"/>
      <c r="C69" s="8" t="s">
        <v>56</v>
      </c>
      <c r="D69" s="53">
        <v>1</v>
      </c>
      <c r="E69" s="51" t="s">
        <v>75</v>
      </c>
      <c r="F69" s="53">
        <v>0</v>
      </c>
      <c r="G69" s="53">
        <v>1</v>
      </c>
      <c r="H69" s="126">
        <v>1</v>
      </c>
      <c r="I69" s="116"/>
      <c r="J69" s="108"/>
      <c r="K69" s="108"/>
      <c r="L69" s="108"/>
      <c r="M69" s="108"/>
      <c r="N69" s="108"/>
      <c r="O69" s="108"/>
      <c r="P69" s="108"/>
      <c r="Q69" s="108"/>
      <c r="R69" s="108"/>
      <c r="S69" s="55">
        <f t="shared" si="2"/>
        <v>3</v>
      </c>
      <c r="T69" s="60">
        <v>1</v>
      </c>
      <c r="U69" s="66">
        <f t="shared" si="3"/>
        <v>4</v>
      </c>
      <c r="V69" t="s">
        <v>131</v>
      </c>
    </row>
    <row r="70" spans="1:22" ht="12.75">
      <c r="A70" s="93"/>
      <c r="B70" s="98"/>
      <c r="C70" s="71" t="s">
        <v>26</v>
      </c>
      <c r="D70" s="53">
        <v>1</v>
      </c>
      <c r="E70" s="53">
        <v>1</v>
      </c>
      <c r="F70" s="51" t="s">
        <v>75</v>
      </c>
      <c r="G70" s="51" t="s">
        <v>75</v>
      </c>
      <c r="H70" s="126">
        <v>1</v>
      </c>
      <c r="I70" s="116"/>
      <c r="J70" s="108"/>
      <c r="K70" s="108"/>
      <c r="L70" s="108"/>
      <c r="M70" s="108"/>
      <c r="N70" s="108"/>
      <c r="O70" s="108"/>
      <c r="P70" s="108"/>
      <c r="Q70" s="108"/>
      <c r="R70" s="108"/>
      <c r="S70" s="55">
        <f t="shared" si="2"/>
        <v>3</v>
      </c>
      <c r="T70" s="60">
        <v>2</v>
      </c>
      <c r="U70" s="65">
        <f t="shared" si="3"/>
        <v>5</v>
      </c>
      <c r="V70" t="s">
        <v>114</v>
      </c>
    </row>
    <row r="71" spans="1:22" ht="12.75">
      <c r="A71" s="93"/>
      <c r="B71" s="98"/>
      <c r="C71" s="71" t="s">
        <v>25</v>
      </c>
      <c r="D71" s="53">
        <v>1</v>
      </c>
      <c r="E71" s="53">
        <v>1</v>
      </c>
      <c r="F71" s="53">
        <v>1</v>
      </c>
      <c r="G71" s="53">
        <v>1</v>
      </c>
      <c r="H71" s="126">
        <v>1</v>
      </c>
      <c r="I71" s="116"/>
      <c r="J71" s="108"/>
      <c r="K71" s="108"/>
      <c r="L71" s="108"/>
      <c r="M71" s="108"/>
      <c r="N71" s="108"/>
      <c r="O71" s="108"/>
      <c r="P71" s="108"/>
      <c r="Q71" s="108"/>
      <c r="R71" s="108"/>
      <c r="S71" s="54">
        <f t="shared" si="2"/>
        <v>5</v>
      </c>
      <c r="T71" s="60">
        <v>0</v>
      </c>
      <c r="U71" s="65">
        <f t="shared" si="3"/>
        <v>5</v>
      </c>
      <c r="V71" t="s">
        <v>114</v>
      </c>
    </row>
    <row r="72" spans="1:21" ht="12.75">
      <c r="A72" s="93"/>
      <c r="B72" s="98"/>
      <c r="C72" s="8" t="s">
        <v>97</v>
      </c>
      <c r="D72" s="2">
        <v>0</v>
      </c>
      <c r="E72" s="2">
        <v>0</v>
      </c>
      <c r="F72" s="2">
        <v>0</v>
      </c>
      <c r="G72" s="2">
        <v>1</v>
      </c>
      <c r="H72" s="125">
        <v>0</v>
      </c>
      <c r="I72" s="115"/>
      <c r="J72" s="107"/>
      <c r="K72" s="107"/>
      <c r="L72" s="107"/>
      <c r="M72" s="107"/>
      <c r="N72" s="107"/>
      <c r="O72" s="107"/>
      <c r="P72" s="107"/>
      <c r="Q72" s="107"/>
      <c r="R72" s="107"/>
      <c r="S72" s="32">
        <f t="shared" si="2"/>
        <v>1</v>
      </c>
      <c r="T72" s="61">
        <v>0</v>
      </c>
      <c r="U72" s="68">
        <f t="shared" si="3"/>
        <v>1</v>
      </c>
    </row>
    <row r="73" spans="1:22" ht="12.75">
      <c r="A73" s="93"/>
      <c r="B73" s="98"/>
      <c r="C73" s="8" t="s">
        <v>98</v>
      </c>
      <c r="D73" s="2">
        <v>0</v>
      </c>
      <c r="E73" s="2">
        <v>0</v>
      </c>
      <c r="F73" s="2">
        <v>1</v>
      </c>
      <c r="G73" s="2">
        <v>1</v>
      </c>
      <c r="H73" s="125">
        <v>0</v>
      </c>
      <c r="I73" s="115"/>
      <c r="J73" s="107"/>
      <c r="K73" s="107"/>
      <c r="L73" s="107"/>
      <c r="M73" s="107"/>
      <c r="N73" s="107"/>
      <c r="O73" s="107"/>
      <c r="P73" s="107"/>
      <c r="Q73" s="107"/>
      <c r="R73" s="107"/>
      <c r="S73" s="32">
        <f t="shared" si="2"/>
        <v>2</v>
      </c>
      <c r="T73" s="61">
        <v>0</v>
      </c>
      <c r="U73" s="64">
        <f t="shared" si="3"/>
        <v>2</v>
      </c>
      <c r="V73" t="s">
        <v>114</v>
      </c>
    </row>
    <row r="74" spans="1:21" ht="12.75">
      <c r="A74" s="93"/>
      <c r="B74" s="98"/>
      <c r="C74" s="73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5"/>
    </row>
    <row r="75" spans="1:22" ht="25.5">
      <c r="A75" s="93"/>
      <c r="B75" s="98" t="s">
        <v>16</v>
      </c>
      <c r="C75" s="8" t="s">
        <v>108</v>
      </c>
      <c r="D75" s="2">
        <v>0</v>
      </c>
      <c r="E75" s="2">
        <v>0</v>
      </c>
      <c r="F75" s="2">
        <v>1</v>
      </c>
      <c r="G75" s="2">
        <v>1</v>
      </c>
      <c r="H75" s="125">
        <v>1</v>
      </c>
      <c r="I75" s="115"/>
      <c r="J75" s="107"/>
      <c r="K75" s="107"/>
      <c r="L75" s="107"/>
      <c r="M75" s="107"/>
      <c r="N75" s="107"/>
      <c r="O75" s="107"/>
      <c r="P75" s="107"/>
      <c r="Q75" s="107"/>
      <c r="R75" s="107"/>
      <c r="S75" s="32">
        <f t="shared" si="2"/>
        <v>3</v>
      </c>
      <c r="T75" s="61">
        <v>0</v>
      </c>
      <c r="U75" s="64">
        <f t="shared" si="3"/>
        <v>3</v>
      </c>
      <c r="V75" t="s">
        <v>135</v>
      </c>
    </row>
    <row r="76" spans="1:22" ht="12.75">
      <c r="A76" s="93"/>
      <c r="B76" s="98"/>
      <c r="C76" s="8" t="s">
        <v>99</v>
      </c>
      <c r="D76" s="2">
        <v>0</v>
      </c>
      <c r="E76" s="2">
        <v>0</v>
      </c>
      <c r="F76" s="2">
        <v>1</v>
      </c>
      <c r="G76" s="2">
        <v>1</v>
      </c>
      <c r="H76" s="125">
        <v>0</v>
      </c>
      <c r="I76" s="115"/>
      <c r="J76" s="107"/>
      <c r="K76" s="107"/>
      <c r="L76" s="107"/>
      <c r="M76" s="107"/>
      <c r="N76" s="107"/>
      <c r="O76" s="107"/>
      <c r="P76" s="107"/>
      <c r="Q76" s="107"/>
      <c r="R76" s="107"/>
      <c r="S76" s="32">
        <f t="shared" si="2"/>
        <v>2</v>
      </c>
      <c r="T76" s="61">
        <v>0</v>
      </c>
      <c r="U76" s="64">
        <f t="shared" si="3"/>
        <v>2</v>
      </c>
      <c r="V76" t="s">
        <v>131</v>
      </c>
    </row>
    <row r="77" spans="1:21" ht="12.75">
      <c r="A77" s="93"/>
      <c r="B77" s="98"/>
      <c r="C77" s="73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5"/>
    </row>
    <row r="78" spans="1:22" ht="12.75">
      <c r="A78" s="94" t="s">
        <v>2</v>
      </c>
      <c r="B78" s="96" t="s">
        <v>17</v>
      </c>
      <c r="C78" s="9" t="s">
        <v>24</v>
      </c>
      <c r="D78" s="56">
        <v>1</v>
      </c>
      <c r="E78" s="51" t="s">
        <v>75</v>
      </c>
      <c r="F78" s="56">
        <v>1</v>
      </c>
      <c r="G78" s="56">
        <v>0</v>
      </c>
      <c r="H78" s="124" t="s">
        <v>75</v>
      </c>
      <c r="I78" s="114"/>
      <c r="J78" s="106"/>
      <c r="K78" s="106"/>
      <c r="L78" s="106"/>
      <c r="M78" s="106"/>
      <c r="N78" s="106"/>
      <c r="O78" s="106"/>
      <c r="P78" s="106"/>
      <c r="Q78" s="106"/>
      <c r="R78" s="106"/>
      <c r="S78" s="57">
        <f t="shared" si="2"/>
        <v>2</v>
      </c>
      <c r="T78" s="60">
        <v>2</v>
      </c>
      <c r="U78" s="66">
        <f t="shared" si="3"/>
        <v>4</v>
      </c>
      <c r="V78" t="s">
        <v>133</v>
      </c>
    </row>
    <row r="79" spans="1:22" ht="12.75">
      <c r="A79" s="94"/>
      <c r="B79" s="96"/>
      <c r="C79" s="71" t="s">
        <v>23</v>
      </c>
      <c r="D79" s="56">
        <v>1</v>
      </c>
      <c r="E79" s="56">
        <v>1</v>
      </c>
      <c r="F79" s="56">
        <v>1</v>
      </c>
      <c r="G79" s="56">
        <v>1</v>
      </c>
      <c r="H79" s="127">
        <v>1</v>
      </c>
      <c r="I79" s="117"/>
      <c r="J79" s="59"/>
      <c r="K79" s="59"/>
      <c r="L79" s="59"/>
      <c r="M79" s="59"/>
      <c r="N79" s="59"/>
      <c r="O79" s="59"/>
      <c r="P79" s="59"/>
      <c r="Q79" s="59"/>
      <c r="R79" s="59"/>
      <c r="S79" s="58">
        <f t="shared" si="2"/>
        <v>5</v>
      </c>
      <c r="T79" s="60">
        <v>0</v>
      </c>
      <c r="U79" s="65">
        <f t="shared" si="3"/>
        <v>5</v>
      </c>
      <c r="V79" t="s">
        <v>113</v>
      </c>
    </row>
    <row r="80" spans="1:22" ht="12.75">
      <c r="A80" s="94"/>
      <c r="B80" s="96"/>
      <c r="C80" s="9" t="s">
        <v>28</v>
      </c>
      <c r="D80" s="3">
        <v>1</v>
      </c>
      <c r="E80" s="3">
        <v>1</v>
      </c>
      <c r="F80" s="3">
        <v>0</v>
      </c>
      <c r="G80" s="3">
        <v>0</v>
      </c>
      <c r="H80" s="128">
        <v>1</v>
      </c>
      <c r="I80" s="118"/>
      <c r="J80" s="35"/>
      <c r="K80" s="35"/>
      <c r="L80" s="35"/>
      <c r="M80" s="35"/>
      <c r="N80" s="35"/>
      <c r="O80" s="35"/>
      <c r="P80" s="35"/>
      <c r="Q80" s="35"/>
      <c r="R80" s="35"/>
      <c r="S80" s="34">
        <f t="shared" si="2"/>
        <v>3</v>
      </c>
      <c r="T80" s="61">
        <v>0</v>
      </c>
      <c r="U80" s="64">
        <f t="shared" si="3"/>
        <v>3</v>
      </c>
      <c r="V80" t="s">
        <v>113</v>
      </c>
    </row>
    <row r="81" spans="1:22" ht="12.75">
      <c r="A81" s="94"/>
      <c r="B81" s="96"/>
      <c r="C81" s="71" t="s">
        <v>22</v>
      </c>
      <c r="D81" s="56">
        <v>1</v>
      </c>
      <c r="E81" s="56">
        <v>1</v>
      </c>
      <c r="F81" s="56">
        <v>1</v>
      </c>
      <c r="G81" s="56">
        <v>1</v>
      </c>
      <c r="H81" s="127">
        <v>1</v>
      </c>
      <c r="I81" s="117"/>
      <c r="J81" s="59"/>
      <c r="K81" s="59"/>
      <c r="L81" s="59"/>
      <c r="M81" s="59"/>
      <c r="N81" s="59"/>
      <c r="O81" s="59"/>
      <c r="P81" s="59"/>
      <c r="Q81" s="59"/>
      <c r="R81" s="59"/>
      <c r="S81" s="58">
        <f t="shared" si="2"/>
        <v>5</v>
      </c>
      <c r="T81" s="60">
        <v>0</v>
      </c>
      <c r="U81" s="65">
        <f t="shared" si="3"/>
        <v>5</v>
      </c>
      <c r="V81" t="s">
        <v>114</v>
      </c>
    </row>
    <row r="82" spans="1:22" ht="12.75">
      <c r="A82" s="94"/>
      <c r="B82" s="96"/>
      <c r="C82" s="9" t="s">
        <v>20</v>
      </c>
      <c r="D82" s="56">
        <v>1</v>
      </c>
      <c r="E82" s="56">
        <v>1</v>
      </c>
      <c r="F82" s="56">
        <v>1</v>
      </c>
      <c r="G82" s="56">
        <v>0</v>
      </c>
      <c r="H82" s="127">
        <v>1</v>
      </c>
      <c r="I82" s="117"/>
      <c r="J82" s="59"/>
      <c r="K82" s="59"/>
      <c r="L82" s="59"/>
      <c r="M82" s="59"/>
      <c r="N82" s="59"/>
      <c r="O82" s="59"/>
      <c r="P82" s="59"/>
      <c r="Q82" s="59"/>
      <c r="R82" s="59"/>
      <c r="S82" s="58">
        <f t="shared" si="2"/>
        <v>4</v>
      </c>
      <c r="T82" s="60">
        <v>0</v>
      </c>
      <c r="U82" s="66">
        <f t="shared" si="3"/>
        <v>4</v>
      </c>
      <c r="V82" t="s">
        <v>134</v>
      </c>
    </row>
    <row r="83" spans="1:21" ht="12.75">
      <c r="A83" s="94"/>
      <c r="B83" s="96"/>
      <c r="C83" s="9" t="s">
        <v>21</v>
      </c>
      <c r="D83" s="56">
        <v>1</v>
      </c>
      <c r="E83" s="56">
        <v>1</v>
      </c>
      <c r="F83" s="56">
        <v>0</v>
      </c>
      <c r="G83" s="51" t="s">
        <v>75</v>
      </c>
      <c r="H83" s="127">
        <v>1</v>
      </c>
      <c r="I83" s="117"/>
      <c r="J83" s="59"/>
      <c r="K83" s="59"/>
      <c r="L83" s="59"/>
      <c r="M83" s="59"/>
      <c r="N83" s="59"/>
      <c r="O83" s="59"/>
      <c r="P83" s="59"/>
      <c r="Q83" s="59"/>
      <c r="R83" s="59"/>
      <c r="S83" s="57">
        <f t="shared" si="2"/>
        <v>3</v>
      </c>
      <c r="T83" s="60">
        <v>1</v>
      </c>
      <c r="U83" s="66">
        <f t="shared" si="3"/>
        <v>4</v>
      </c>
    </row>
    <row r="84" spans="1:21" ht="12.75">
      <c r="A84" s="94"/>
      <c r="B84" s="96"/>
      <c r="C84" s="9" t="s">
        <v>65</v>
      </c>
      <c r="D84" s="56">
        <v>1</v>
      </c>
      <c r="E84" s="56">
        <v>1</v>
      </c>
      <c r="F84" s="56">
        <v>0</v>
      </c>
      <c r="G84" s="51" t="s">
        <v>75</v>
      </c>
      <c r="H84" s="124" t="s">
        <v>75</v>
      </c>
      <c r="I84" s="114"/>
      <c r="J84" s="106"/>
      <c r="K84" s="106"/>
      <c r="L84" s="106"/>
      <c r="M84" s="106"/>
      <c r="N84" s="106"/>
      <c r="O84" s="106"/>
      <c r="P84" s="106"/>
      <c r="Q84" s="106"/>
      <c r="R84" s="106"/>
      <c r="S84" s="57">
        <f t="shared" si="2"/>
        <v>2</v>
      </c>
      <c r="T84" s="60">
        <v>2</v>
      </c>
      <c r="U84" s="66">
        <f t="shared" si="3"/>
        <v>4</v>
      </c>
    </row>
    <row r="85" spans="1:21" ht="12.75">
      <c r="A85" s="94"/>
      <c r="B85" s="96"/>
      <c r="C85" s="9" t="s">
        <v>66</v>
      </c>
      <c r="D85" s="3">
        <v>0</v>
      </c>
      <c r="E85" s="26" t="s">
        <v>75</v>
      </c>
      <c r="F85" s="3">
        <v>0</v>
      </c>
      <c r="G85" s="26" t="s">
        <v>75</v>
      </c>
      <c r="H85" s="123" t="s">
        <v>75</v>
      </c>
      <c r="I85" s="113"/>
      <c r="J85" s="105"/>
      <c r="K85" s="105"/>
      <c r="L85" s="105"/>
      <c r="M85" s="105"/>
      <c r="N85" s="105"/>
      <c r="O85" s="105"/>
      <c r="P85" s="105"/>
      <c r="Q85" s="105"/>
      <c r="R85" s="105"/>
      <c r="S85" s="33">
        <f t="shared" si="2"/>
        <v>0</v>
      </c>
      <c r="T85" s="61">
        <v>3</v>
      </c>
      <c r="U85" s="64">
        <f t="shared" si="3"/>
        <v>3</v>
      </c>
    </row>
    <row r="86" spans="1:21" ht="25.5">
      <c r="A86" s="94"/>
      <c r="B86" s="96"/>
      <c r="C86" s="9" t="s">
        <v>132</v>
      </c>
      <c r="D86" s="3">
        <v>0</v>
      </c>
      <c r="E86" s="26" t="s">
        <v>75</v>
      </c>
      <c r="F86" s="3">
        <v>0</v>
      </c>
      <c r="G86" s="3">
        <v>0</v>
      </c>
      <c r="H86" s="123" t="s">
        <v>75</v>
      </c>
      <c r="I86" s="113"/>
      <c r="J86" s="105"/>
      <c r="K86" s="105"/>
      <c r="L86" s="105"/>
      <c r="M86" s="105"/>
      <c r="N86" s="105"/>
      <c r="O86" s="105"/>
      <c r="P86" s="105"/>
      <c r="Q86" s="105"/>
      <c r="R86" s="105"/>
      <c r="S86" s="33">
        <f t="shared" si="2"/>
        <v>0</v>
      </c>
      <c r="T86" s="61">
        <v>2</v>
      </c>
      <c r="U86" s="64">
        <f t="shared" si="3"/>
        <v>2</v>
      </c>
    </row>
    <row r="87" spans="1:21" ht="12.75">
      <c r="A87" s="94"/>
      <c r="B87" s="96"/>
      <c r="C87" s="9" t="s">
        <v>64</v>
      </c>
      <c r="D87" s="3">
        <v>0</v>
      </c>
      <c r="E87" s="26" t="s">
        <v>75</v>
      </c>
      <c r="F87" s="3">
        <v>0</v>
      </c>
      <c r="G87" s="3">
        <v>0</v>
      </c>
      <c r="H87" s="128">
        <v>0</v>
      </c>
      <c r="I87" s="118"/>
      <c r="J87" s="35"/>
      <c r="K87" s="35"/>
      <c r="L87" s="35"/>
      <c r="M87" s="35"/>
      <c r="N87" s="35"/>
      <c r="O87" s="35"/>
      <c r="P87" s="35"/>
      <c r="Q87" s="35"/>
      <c r="R87" s="35"/>
      <c r="S87" s="33">
        <f t="shared" si="2"/>
        <v>0</v>
      </c>
      <c r="T87" s="61">
        <v>1</v>
      </c>
      <c r="U87" s="68">
        <f t="shared" si="3"/>
        <v>1</v>
      </c>
    </row>
    <row r="88" spans="1:22" ht="12.75">
      <c r="A88" s="94"/>
      <c r="B88" s="96"/>
      <c r="C88" s="9" t="s">
        <v>100</v>
      </c>
      <c r="D88" s="3">
        <v>0</v>
      </c>
      <c r="E88" s="3">
        <v>0</v>
      </c>
      <c r="F88" s="3">
        <v>0</v>
      </c>
      <c r="G88" s="3">
        <v>1</v>
      </c>
      <c r="H88" s="128">
        <v>0</v>
      </c>
      <c r="I88" s="118"/>
      <c r="J88" s="35"/>
      <c r="K88" s="35"/>
      <c r="L88" s="35"/>
      <c r="M88" s="35"/>
      <c r="N88" s="35"/>
      <c r="O88" s="35"/>
      <c r="P88" s="35"/>
      <c r="Q88" s="35"/>
      <c r="R88" s="35"/>
      <c r="S88" s="33">
        <f t="shared" si="2"/>
        <v>1</v>
      </c>
      <c r="T88" s="61">
        <v>0</v>
      </c>
      <c r="U88" s="68">
        <f t="shared" si="3"/>
        <v>1</v>
      </c>
      <c r="V88" t="s">
        <v>113</v>
      </c>
    </row>
    <row r="89" spans="1:22" ht="12.75">
      <c r="A89" s="94"/>
      <c r="B89" s="96"/>
      <c r="C89" s="9" t="s">
        <v>101</v>
      </c>
      <c r="D89" s="3">
        <v>0</v>
      </c>
      <c r="E89" s="3">
        <v>0</v>
      </c>
      <c r="F89" s="26" t="s">
        <v>75</v>
      </c>
      <c r="G89" s="3">
        <v>1</v>
      </c>
      <c r="H89" s="128">
        <v>0</v>
      </c>
      <c r="I89" s="118"/>
      <c r="J89" s="35"/>
      <c r="K89" s="35"/>
      <c r="L89" s="35"/>
      <c r="M89" s="35"/>
      <c r="N89" s="35"/>
      <c r="O89" s="35"/>
      <c r="P89" s="35"/>
      <c r="Q89" s="35"/>
      <c r="R89" s="35"/>
      <c r="S89" s="33">
        <f t="shared" si="2"/>
        <v>1</v>
      </c>
      <c r="T89" s="61">
        <v>1</v>
      </c>
      <c r="U89" s="64">
        <f t="shared" si="3"/>
        <v>2</v>
      </c>
      <c r="V89" t="s">
        <v>114</v>
      </c>
    </row>
    <row r="90" spans="1:22" ht="25.5">
      <c r="A90" s="94"/>
      <c r="B90" s="96"/>
      <c r="C90" s="9" t="s">
        <v>107</v>
      </c>
      <c r="D90" s="3">
        <v>0</v>
      </c>
      <c r="E90" s="3">
        <v>0</v>
      </c>
      <c r="F90" s="3">
        <v>1</v>
      </c>
      <c r="G90" s="3">
        <v>0</v>
      </c>
      <c r="H90" s="128">
        <v>0</v>
      </c>
      <c r="I90" s="118"/>
      <c r="J90" s="35"/>
      <c r="K90" s="35"/>
      <c r="L90" s="35"/>
      <c r="M90" s="35"/>
      <c r="N90" s="35"/>
      <c r="O90" s="35"/>
      <c r="P90" s="35"/>
      <c r="Q90" s="35"/>
      <c r="R90" s="35"/>
      <c r="S90" s="33">
        <f t="shared" si="2"/>
        <v>1</v>
      </c>
      <c r="T90" s="61">
        <v>0</v>
      </c>
      <c r="U90" s="68">
        <f t="shared" si="3"/>
        <v>1</v>
      </c>
      <c r="V90" t="s">
        <v>127</v>
      </c>
    </row>
    <row r="91" spans="1:21" ht="12.75">
      <c r="A91" s="94"/>
      <c r="B91" s="96"/>
      <c r="C91" s="40"/>
      <c r="D91" s="41"/>
      <c r="E91" s="41"/>
      <c r="F91" s="41"/>
      <c r="G91" s="41"/>
      <c r="H91" s="129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5"/>
    </row>
    <row r="92" spans="1:22" ht="12.75">
      <c r="A92" s="94"/>
      <c r="B92" s="96" t="s">
        <v>16</v>
      </c>
      <c r="C92" s="70" t="s">
        <v>49</v>
      </c>
      <c r="D92" s="56">
        <v>1</v>
      </c>
      <c r="E92" s="51" t="s">
        <v>75</v>
      </c>
      <c r="F92" s="56">
        <v>1</v>
      </c>
      <c r="G92" s="51" t="s">
        <v>75</v>
      </c>
      <c r="H92" s="127">
        <v>1</v>
      </c>
      <c r="I92" s="117"/>
      <c r="J92" s="59"/>
      <c r="K92" s="59"/>
      <c r="L92" s="59"/>
      <c r="M92" s="59"/>
      <c r="N92" s="59"/>
      <c r="O92" s="59"/>
      <c r="P92" s="59"/>
      <c r="Q92" s="59"/>
      <c r="R92" s="59"/>
      <c r="S92" s="59">
        <f t="shared" si="2"/>
        <v>3</v>
      </c>
      <c r="T92" s="60">
        <v>2</v>
      </c>
      <c r="U92" s="65">
        <f t="shared" si="3"/>
        <v>5</v>
      </c>
      <c r="V92" t="s">
        <v>129</v>
      </c>
    </row>
    <row r="93" spans="1:22" ht="14.25">
      <c r="A93" s="94"/>
      <c r="B93" s="96"/>
      <c r="C93" s="10" t="s">
        <v>50</v>
      </c>
      <c r="D93" s="56">
        <v>1</v>
      </c>
      <c r="E93" s="51" t="s">
        <v>75</v>
      </c>
      <c r="F93" s="56">
        <v>0</v>
      </c>
      <c r="G93" s="51" t="s">
        <v>75</v>
      </c>
      <c r="H93" s="124" t="s">
        <v>75</v>
      </c>
      <c r="I93" s="114"/>
      <c r="J93" s="106"/>
      <c r="K93" s="106"/>
      <c r="L93" s="106"/>
      <c r="M93" s="106"/>
      <c r="N93" s="106"/>
      <c r="O93" s="106"/>
      <c r="P93" s="106"/>
      <c r="Q93" s="106"/>
      <c r="R93" s="106"/>
      <c r="S93" s="59">
        <f t="shared" si="2"/>
        <v>1</v>
      </c>
      <c r="T93" s="60">
        <v>3</v>
      </c>
      <c r="U93" s="66">
        <f t="shared" si="3"/>
        <v>4</v>
      </c>
      <c r="V93" t="s">
        <v>114</v>
      </c>
    </row>
    <row r="94" spans="1:22" ht="12.75">
      <c r="A94" s="94"/>
      <c r="B94" s="96"/>
      <c r="C94" s="10" t="s">
        <v>63</v>
      </c>
      <c r="D94" s="3">
        <v>1</v>
      </c>
      <c r="E94" s="3">
        <v>0</v>
      </c>
      <c r="F94" s="3">
        <v>0</v>
      </c>
      <c r="G94" s="3">
        <v>0</v>
      </c>
      <c r="H94" s="128">
        <v>0</v>
      </c>
      <c r="I94" s="118"/>
      <c r="J94" s="35"/>
      <c r="K94" s="35"/>
      <c r="L94" s="35"/>
      <c r="M94" s="35"/>
      <c r="N94" s="35"/>
      <c r="O94" s="35"/>
      <c r="P94" s="35"/>
      <c r="Q94" s="35"/>
      <c r="R94" s="35"/>
      <c r="S94" s="35">
        <f t="shared" si="2"/>
        <v>1</v>
      </c>
      <c r="T94" s="61">
        <v>0</v>
      </c>
      <c r="U94" s="68">
        <f t="shared" si="3"/>
        <v>1</v>
      </c>
      <c r="V94" t="s">
        <v>129</v>
      </c>
    </row>
    <row r="95" spans="1:22" ht="12.75">
      <c r="A95" s="94"/>
      <c r="B95" s="96"/>
      <c r="C95" s="10" t="s">
        <v>104</v>
      </c>
      <c r="D95" s="3">
        <v>0</v>
      </c>
      <c r="E95" s="3">
        <v>0</v>
      </c>
      <c r="F95" s="3">
        <v>1</v>
      </c>
      <c r="G95" s="3">
        <v>1</v>
      </c>
      <c r="H95" s="128">
        <v>1</v>
      </c>
      <c r="I95" s="118"/>
      <c r="J95" s="35"/>
      <c r="K95" s="35"/>
      <c r="L95" s="35"/>
      <c r="M95" s="35"/>
      <c r="N95" s="35"/>
      <c r="O95" s="35"/>
      <c r="P95" s="35"/>
      <c r="Q95" s="35"/>
      <c r="R95" s="35"/>
      <c r="S95" s="35">
        <f t="shared" si="2"/>
        <v>3</v>
      </c>
      <c r="T95" s="61">
        <v>0</v>
      </c>
      <c r="U95" s="64">
        <f t="shared" si="3"/>
        <v>3</v>
      </c>
      <c r="V95" t="s">
        <v>129</v>
      </c>
    </row>
    <row r="96" spans="1:22" ht="13.5" thickBot="1">
      <c r="A96" s="95"/>
      <c r="B96" s="97"/>
      <c r="C96" s="11" t="s">
        <v>105</v>
      </c>
      <c r="D96" s="12">
        <v>0</v>
      </c>
      <c r="E96" s="12">
        <v>0</v>
      </c>
      <c r="F96" s="12">
        <v>1</v>
      </c>
      <c r="G96" s="12">
        <v>1</v>
      </c>
      <c r="H96" s="130">
        <v>1</v>
      </c>
      <c r="I96" s="119"/>
      <c r="J96" s="39"/>
      <c r="K96" s="39"/>
      <c r="L96" s="39"/>
      <c r="M96" s="39"/>
      <c r="N96" s="39"/>
      <c r="O96" s="39"/>
      <c r="P96" s="39"/>
      <c r="Q96" s="39"/>
      <c r="R96" s="39"/>
      <c r="S96" s="39">
        <f t="shared" si="2"/>
        <v>3</v>
      </c>
      <c r="T96" s="63">
        <v>0</v>
      </c>
      <c r="U96" s="64">
        <f t="shared" si="3"/>
        <v>3</v>
      </c>
      <c r="V96" t="s">
        <v>127</v>
      </c>
    </row>
    <row r="97" spans="1:19" ht="12.75">
      <c r="A97" s="22"/>
      <c r="B97" s="23"/>
      <c r="C97" s="24"/>
      <c r="D97" s="25"/>
      <c r="E97" s="25"/>
      <c r="F97" s="25"/>
      <c r="G97" s="25"/>
      <c r="H97" s="131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3:19" ht="12.75">
      <c r="C98" s="27"/>
      <c r="D98" s="27"/>
      <c r="E98" s="27"/>
      <c r="F98" s="27"/>
      <c r="G98" s="27"/>
      <c r="H98" s="132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8"/>
    </row>
    <row r="99" ht="13.5" thickBot="1"/>
    <row r="100" spans="1:3" ht="12.75">
      <c r="A100" s="13" t="s">
        <v>71</v>
      </c>
      <c r="B100" s="17">
        <v>1</v>
      </c>
      <c r="C100" s="14" t="s">
        <v>72</v>
      </c>
    </row>
    <row r="101" spans="1:3" ht="12.75">
      <c r="A101" s="19"/>
      <c r="B101" s="20">
        <v>0</v>
      </c>
      <c r="C101" s="21" t="s">
        <v>73</v>
      </c>
    </row>
    <row r="102" spans="1:3" ht="13.5" thickBot="1">
      <c r="A102" s="15"/>
      <c r="B102" s="18" t="s">
        <v>75</v>
      </c>
      <c r="C102" s="16" t="s">
        <v>76</v>
      </c>
    </row>
  </sheetData>
  <sheetProtection/>
  <mergeCells count="23">
    <mergeCell ref="B43:B52"/>
    <mergeCell ref="B53:B67"/>
    <mergeCell ref="B3:B7"/>
    <mergeCell ref="B15:B21"/>
    <mergeCell ref="B22:B28"/>
    <mergeCell ref="A1:T1"/>
    <mergeCell ref="A3:A42"/>
    <mergeCell ref="A43:A77"/>
    <mergeCell ref="A78:A96"/>
    <mergeCell ref="B92:B96"/>
    <mergeCell ref="B68:B74"/>
    <mergeCell ref="B75:B77"/>
    <mergeCell ref="B78:B91"/>
    <mergeCell ref="B29:B42"/>
    <mergeCell ref="C77:U77"/>
    <mergeCell ref="C74:U74"/>
    <mergeCell ref="C7:U7"/>
    <mergeCell ref="C14:U14"/>
    <mergeCell ref="C21:U21"/>
    <mergeCell ref="C28:U28"/>
    <mergeCell ref="C52:U52"/>
    <mergeCell ref="C67:U67"/>
    <mergeCell ref="B8:B1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F13" sqref="F13"/>
    </sheetView>
  </sheetViews>
  <sheetFormatPr defaultColWidth="9.140625" defaultRowHeight="12.75"/>
  <sheetData>
    <row r="1" ht="20.25">
      <c r="A1" s="102" t="s">
        <v>141</v>
      </c>
    </row>
    <row r="3" ht="23.25">
      <c r="A3" s="101" t="s">
        <v>142</v>
      </c>
    </row>
    <row r="4" ht="23.25">
      <c r="A4" s="101" t="s">
        <v>139</v>
      </c>
    </row>
    <row r="5" ht="23.25">
      <c r="A5" s="101" t="s">
        <v>140</v>
      </c>
    </row>
    <row r="6" ht="23.25">
      <c r="A6" s="101" t="s">
        <v>143</v>
      </c>
    </row>
    <row r="7" ht="23.25">
      <c r="A7" s="101"/>
    </row>
    <row r="8" ht="23.25">
      <c r="A8" s="101" t="s">
        <v>138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Jaroměř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Rydval, DiS.</dc:creator>
  <cp:keywords/>
  <dc:description/>
  <cp:lastModifiedBy>550</cp:lastModifiedBy>
  <cp:lastPrinted>2010-10-11T14:35:45Z</cp:lastPrinted>
  <dcterms:created xsi:type="dcterms:W3CDTF">2010-10-06T06:20:27Z</dcterms:created>
  <dcterms:modified xsi:type="dcterms:W3CDTF">2011-11-16T12:55:48Z</dcterms:modified>
  <cp:category/>
  <cp:version/>
  <cp:contentType/>
  <cp:contentStatus/>
</cp:coreProperties>
</file>