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760" windowHeight="8625" activeTab="0"/>
  </bookViews>
  <sheets>
    <sheet name="List1" sheetId="1" r:id="rId1"/>
  </sheets>
  <definedNames>
    <definedName name="_xlnm.Print_Area" localSheetId="0">'List1'!$A$1:$Q$102</definedName>
  </definedNames>
  <calcPr fullCalcOnLoad="1"/>
</workbook>
</file>

<file path=xl/comments1.xml><?xml version="1.0" encoding="utf-8"?>
<comments xmlns="http://schemas.openxmlformats.org/spreadsheetml/2006/main">
  <authors>
    <author>Kateřina Andrysová</author>
    <author>Jiří Zeman</author>
  </authors>
  <commentList>
    <comment ref="A47" authorId="0">
      <text>
        <r>
          <rPr>
            <b/>
            <sz val="9"/>
            <rFont val="Tahoma"/>
            <family val="2"/>
          </rPr>
          <t>Kateřina Andrysová:</t>
        </r>
        <r>
          <rPr>
            <sz val="9"/>
            <rFont val="Tahoma"/>
            <family val="2"/>
          </rPr>
          <t xml:space="preserve">
=Anonymní uživatelé
</t>
        </r>
      </text>
    </comment>
    <comment ref="A48" authorId="1">
      <text>
        <r>
          <rPr>
            <b/>
            <sz val="9"/>
            <rFont val="Tahoma"/>
            <family val="2"/>
          </rPr>
          <t>Kateřina Andrysová:</t>
        </r>
        <r>
          <rPr>
            <sz val="9"/>
            <rFont val="Tahoma"/>
            <family val="2"/>
          </rPr>
          <t xml:space="preserve">
Uživatelé, kteří jsou identifikováni (splňují podmínku kategorie účastník), ale nedosáhli 40hodin podpory.</t>
        </r>
      </text>
    </comment>
    <comment ref="A49" authorId="0">
      <text>
        <r>
          <rPr>
            <b/>
            <sz val="9"/>
            <rFont val="Tahoma"/>
            <family val="2"/>
          </rPr>
          <t>Kateřina Andrysová:</t>
        </r>
        <r>
          <rPr>
            <sz val="9"/>
            <rFont val="Tahoma"/>
            <family val="2"/>
          </rPr>
          <t xml:space="preserve">
Uživatelé (účastníci), kteří byli identifikováni a zároveň dosáhli podpory 40hodin a více.</t>
        </r>
      </text>
    </comment>
    <comment ref="A56" authorId="0">
      <text>
        <r>
          <rPr>
            <b/>
            <sz val="9"/>
            <rFont val="Tahoma"/>
            <family val="2"/>
          </rPr>
          <t>Kateřina Andrysová:</t>
        </r>
        <r>
          <rPr>
            <sz val="9"/>
            <rFont val="Tahoma"/>
            <family val="2"/>
          </rPr>
          <t xml:space="preserve">
Uživatelé (účastníci), kteří byli identifikováni a zároveň dosáhli podpory 40hodin a více.</t>
        </r>
      </text>
    </comment>
    <comment ref="A54" authorId="0">
      <text>
        <r>
          <rPr>
            <b/>
            <sz val="9"/>
            <rFont val="Tahoma"/>
            <family val="2"/>
          </rPr>
          <t>Kateřina Andrysová:</t>
        </r>
        <r>
          <rPr>
            <sz val="9"/>
            <rFont val="Tahoma"/>
            <family val="2"/>
          </rPr>
          <t xml:space="preserve">
=Anonymní uživatelé
</t>
        </r>
      </text>
    </comment>
    <comment ref="A55" authorId="1">
      <text>
        <r>
          <rPr>
            <b/>
            <sz val="9"/>
            <rFont val="Tahoma"/>
            <family val="2"/>
          </rPr>
          <t>Kateřina Andrysová:</t>
        </r>
        <r>
          <rPr>
            <sz val="9"/>
            <rFont val="Tahoma"/>
            <family val="2"/>
          </rPr>
          <t xml:space="preserve">
Uživatelé, kteří jsou identifikováni (splňují podmínku kategorie účastník), ale nedosáhli 40hodin podpory.</t>
        </r>
      </text>
    </comment>
  </commentList>
</comments>
</file>

<file path=xl/sharedStrings.xml><?xml version="1.0" encoding="utf-8"?>
<sst xmlns="http://schemas.openxmlformats.org/spreadsheetml/2006/main" count="117" uniqueCount="93">
  <si>
    <t>Místo poskytování:</t>
  </si>
  <si>
    <t>Číslo projektu:</t>
  </si>
  <si>
    <t>Královéhradecký kraj</t>
  </si>
  <si>
    <t>Vysoutěžená cena:</t>
  </si>
  <si>
    <t>Kapacita služby:</t>
  </si>
  <si>
    <t>Zpráva o plnění služeb a naplnění indikátorů</t>
  </si>
  <si>
    <t>Název projektu:</t>
  </si>
  <si>
    <t>Příjemce dotace:</t>
  </si>
  <si>
    <t>Identifikátor sociální služby:</t>
  </si>
  <si>
    <t>Druh sociální služby:</t>
  </si>
  <si>
    <t>Název služby (specifikace):</t>
  </si>
  <si>
    <t>Kalendářní čtvrtletí:</t>
  </si>
  <si>
    <t>muži</t>
  </si>
  <si>
    <t>ženy</t>
  </si>
  <si>
    <t>Indikátor (dle odst. 3.2 Smlouvy)</t>
  </si>
  <si>
    <t>Popište, jak byla zajištěna dostupnost</t>
  </si>
  <si>
    <t>3. MIMOŘÁDNÉ UDÁLOSTI OVLIVŇUJÍCÍ DOSTUPNOST SLUŽBY</t>
  </si>
  <si>
    <t xml:space="preserve">Uveďte mimořádné události, které ovlivnily dostupnost služby </t>
  </si>
  <si>
    <t>4. PUBLICITA</t>
  </si>
  <si>
    <t>Uveďte, jaké nástroje publicity jste využili pro informování o službě (krátce, v bodech)</t>
  </si>
  <si>
    <t>Poskytovatel sociální služby:</t>
  </si>
  <si>
    <r>
      <t>Indikátor 6 00 00</t>
    </r>
    <r>
      <rPr>
        <sz val="10"/>
        <color indexed="8"/>
        <rFont val="Calibri"/>
        <family val="2"/>
      </rPr>
      <t xml:space="preserve"> Celkový počet účastníků (účastníci)</t>
    </r>
  </si>
  <si>
    <r>
      <t>Indikátor 6 70 10</t>
    </r>
    <r>
      <rPr>
        <sz val="10"/>
        <color indexed="8"/>
        <rFont val="Calibri"/>
        <family val="2"/>
      </rPr>
      <t xml:space="preserve"> Využívání podpořených služeb (osoby)</t>
    </r>
  </si>
  <si>
    <t>Popište plán naplnění zajištění dostupnosti (plánované aktivity – krátce, v bodech)</t>
  </si>
  <si>
    <t>Indikátor 6 00 00 - počet účastníků (účastníci)</t>
  </si>
  <si>
    <t>Datum nezajištění dostupnosti služby</t>
  </si>
  <si>
    <t>Zdroj ověření dostupnosti</t>
  </si>
  <si>
    <t>Počet hodin v uvedeném týdnu, kdy nebyla zajištěna dostupnost</t>
  </si>
  <si>
    <t>Pořadové číslo týdne, ve kterém nebyla zajištěna dostupnost v plném rozsahu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</si>
  <si>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</si>
  <si>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</si>
  <si>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</si>
  <si>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</si>
  <si>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</si>
  <si>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</si>
  <si>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</si>
  <si>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</si>
  <si>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</si>
  <si>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</si>
  <si>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</si>
  <si>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</si>
  <si>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Rozsah zajištěných hodin/měsíc (skutečně)</t>
  </si>
  <si>
    <t>Rozdíl skutečně zajištěných hodin od smluvního rozsahu</t>
  </si>
  <si>
    <t>Měsíc</t>
  </si>
  <si>
    <t>Min. výše splnění indikátoru</t>
  </si>
  <si>
    <t>Min. výše splnění indikátoru v %</t>
  </si>
  <si>
    <t>Část A</t>
  </si>
  <si>
    <t>Část B</t>
  </si>
  <si>
    <t>Indikátory /čtvrtletí</t>
  </si>
  <si>
    <t>Část C</t>
  </si>
  <si>
    <t>Vykazování indikátorů - uživatelé služby s ukončenou smlouvou                                                                                                                             (jimž není aktuálně služba poskytována)</t>
  </si>
  <si>
    <t>Poznámky a vysvětlivky</t>
  </si>
  <si>
    <t>viz odst. 6.2 Smlouvy o zajištění sociální služby</t>
  </si>
  <si>
    <r>
      <t xml:space="preserve">postačí vylnit takto: </t>
    </r>
    <r>
      <rPr>
        <b/>
        <sz val="10"/>
        <color indexed="8"/>
        <rFont val="Calibri"/>
        <family val="2"/>
      </rPr>
      <t>§43 - Podpora samostatného bydlení</t>
    </r>
  </si>
  <si>
    <t>uveďte název služby/zařízení, jak máte uvedeno v registru poskytovatelů sociálních služeb</t>
  </si>
  <si>
    <t>Kontaktní osoba (jm., e-mail, telefon):</t>
  </si>
  <si>
    <r>
      <rPr>
        <b/>
        <sz val="10"/>
        <color indexed="8"/>
        <rFont val="Calibri"/>
        <family val="2"/>
      </rPr>
      <t>Zdroj ověření dostupnosti</t>
    </r>
    <r>
      <rPr>
        <sz val="10"/>
        <color indexed="8"/>
        <rFont val="Calibri"/>
        <family val="2"/>
      </rPr>
      <t xml:space="preserve"> - uveďte podklady, které dokládají zajištění Vámi uvedené dostupnosti (např. výkazy práce, docházkové knihy, atd.)</t>
    </r>
  </si>
  <si>
    <t>Indikátor 6 70 10 - počet podpořených osob</t>
  </si>
  <si>
    <t>Indikátor 6 70 10 - počet podpořených osob (identifikovaných)</t>
  </si>
  <si>
    <t>Pobytové služby nevyplňují tabulky týkající se zajištění dostupnosti</t>
  </si>
  <si>
    <t>Aktuální výše splnění indikátoru</t>
  </si>
  <si>
    <t>Aktuální plnění indikátoru v %</t>
  </si>
  <si>
    <t>Požadovaná výše splnění indikátoru</t>
  </si>
  <si>
    <t>Číslo veřejné zakázky:</t>
  </si>
  <si>
    <t>Číslo Smlouvy o zajištění soc. služby:</t>
  </si>
  <si>
    <t>úvazků</t>
  </si>
  <si>
    <t>úvazky /</t>
  </si>
  <si>
    <t>POZNÁMKY K INDIKÁTORŮM</t>
  </si>
  <si>
    <t>Průběžné vykazování - uživatelé služby, s nimiž je uzavřena platná smlouva                                                                                              (jimž je aktuálně služba poskytována)</t>
  </si>
  <si>
    <t>CZ.03.2.60/0.0/0.0/15_005/0015003</t>
  </si>
  <si>
    <r>
      <t xml:space="preserve">Do volných polí prvního a třetího sloupce (požadovaná výše splnění indikátoru a Min. Výše splnění indikátoru v %) uvedete výše indikátorů, které máte uvedeny ve Smlouvě. Indikátory, které ve smlouvě uvedeny nejsou jen proškrtnete.                                                                                                                                                                                                                                                                                                          Zbývající dva sloupce (aktuální výše splnění indikátoru a aktuální plnění indikátoru v %)  se budou vyplňovat </t>
    </r>
    <r>
      <rPr>
        <u val="single"/>
        <sz val="10"/>
        <color indexed="8"/>
        <rFont val="Calibri"/>
        <family val="2"/>
      </rPr>
      <t>automaticky</t>
    </r>
    <r>
      <rPr>
        <sz val="10"/>
        <color indexed="8"/>
        <rFont val="Calibri"/>
        <family val="2"/>
      </rPr>
      <t>, jakmile budete mít vyplněné údaje indikátorů ukončených klientů (pokud nebudou splněny minimální výše indikátorů, budou buňky svítit červeně, jakmile bude dosaženo minimální  výše inidkátoru, zbarví se buňky zeleně).</t>
    </r>
  </si>
  <si>
    <t>viz příloha č. 2 Smlouvy o zajištění sociální služby</t>
  </si>
  <si>
    <r>
      <t xml:space="preserve">První sloupec v letošním roce nevyplňujete, vyplňujete údaje </t>
    </r>
    <r>
      <rPr>
        <sz val="10"/>
        <color indexed="8"/>
        <rFont val="Calibri"/>
        <family val="2"/>
      </rPr>
      <t xml:space="preserve">dále za aktuální kalendářní čtvrtelí. </t>
    </r>
  </si>
  <si>
    <t>Rozsah zajištěných hodin/měsíc (dle smlouvy/př.č.2)</t>
  </si>
  <si>
    <t>Personální zajištění (pracovníci v přímé práci dle Přílohy č. 2 Smlouvy):</t>
  </si>
  <si>
    <t>2. PLÁN NAPLNĚNÍ ZAJIŠTĚNÍ DOSTUPNOSTI DLE PŘÍLOHY Č. 2 SMLOUVY</t>
  </si>
  <si>
    <t>1. NAPLNĚNÍ ZAJIŠTĚNÍ DOSTUPNOSTI DLE PŘÍLOHY Č. 2 SMLOUVY</t>
  </si>
  <si>
    <t xml:space="preserve">Služby sociální prevence v Královéhradeckém kraji VI </t>
  </si>
  <si>
    <r>
      <t>Vyplňte výši indikátorů</t>
    </r>
    <r>
      <rPr>
        <sz val="10"/>
        <color indexed="8"/>
        <rFont val="Calibri"/>
        <family val="2"/>
      </rPr>
      <t xml:space="preserve"> za aktuální kalendářní čtvrtletí. Uvedete klienty s platnou smlouvou bez ohledu na to, zda byla či nikoli v tom kalendářním čtvrtletí poskytnuta klientovi služba. Indikátory, které ve smlouvě uvedeny nejsou, jen proškrtněte, stejně tak u následující tabulky. Uveďte údaje platné k </t>
    </r>
    <r>
      <rPr>
        <b/>
        <sz val="10"/>
        <color indexed="8"/>
        <rFont val="Calibri"/>
        <family val="2"/>
      </rPr>
      <t>poslednímu dni</t>
    </r>
    <r>
      <rPr>
        <sz val="10"/>
        <color indexed="8"/>
        <rFont val="Calibri"/>
        <family val="2"/>
      </rPr>
      <t xml:space="preserve"> sledovaného kalendářního čtvrtletí.</t>
    </r>
  </si>
  <si>
    <t>Počet hodin týdně zajištění dostupnosti dle Smlouvy</t>
  </si>
  <si>
    <t>Počet hodin týdně převyšující zajištění dostupnosti dle Smlouvy</t>
  </si>
  <si>
    <r>
      <rPr>
        <b/>
        <sz val="11"/>
        <color indexed="8"/>
        <rFont val="Calibri"/>
        <family val="2"/>
      </rPr>
      <t>Počet hodin týdně převyšující zajištění dostupnosti dle Smlouvy</t>
    </r>
    <r>
      <rPr>
        <sz val="11"/>
        <color theme="1"/>
        <rFont val="Calibri"/>
        <family val="2"/>
      </rPr>
      <t xml:space="preserve"> - vyplňte rozdíl v zajištění dostupnosti v případě, že dostupnost zajišťovaná službou převyšuje minimální požadovanou dostupnost stanovenou ve Smlouvě</t>
    </r>
  </si>
  <si>
    <t>celkem</t>
  </si>
  <si>
    <t>1.7. - 30.9.2021</t>
  </si>
  <si>
    <t>1.10. - 31.12.2021</t>
  </si>
  <si>
    <t>vzorec</t>
  </si>
  <si>
    <r>
      <t xml:space="preserve">K uvedenému počtu uživatelů dodáte vyplněný monitorovací list podpořené osoby (MLPO).  </t>
    </r>
    <r>
      <rPr>
        <b/>
        <sz val="10"/>
        <rFont val="Calibri"/>
        <family val="2"/>
      </rPr>
      <t>POZOR - Monitorovací list se vyplňuje pouze za řádky 55 a 56!!!</t>
    </r>
  </si>
  <si>
    <t>součet 2020-2021</t>
  </si>
  <si>
    <t>1.1. - 31.3.2022</t>
  </si>
  <si>
    <t>1.4. - 30.6.2022</t>
  </si>
  <si>
    <t>Zajištění dostupnosti služby 2022 - ambulantní forma</t>
  </si>
  <si>
    <t>Zajištění dostupnosti 2022 - terénní forma služby</t>
  </si>
  <si>
    <t>Celkem za kalendářní rok 2022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</si>
</sst>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  <numFmt numFmtId="170" formatCode="[$¥€-2]\ #\ ##,000_);[Red]\([$€-2]\ #\ ##,000\)"/>
    <numFmt numFmtId="171" formatCode="[$-405]d\.\ mmmm\ yyyy"/>
    <numFmt numFmtId="172" formatCode="0.0"/>
    <numFmt numFmtId="173" formatCode="[$-405]dddd\ d\.\ mmmm\ yyyy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u val="single"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5"/>
      <name val="Calibri"/>
      <family val="2"/>
    </font>
    <font>
      <b/>
      <sz val="11"/>
      <name val="Calibri"/>
      <family val="2"/>
    </font>
    <font>
      <sz val="10"/>
      <color indexed="9"/>
      <name val="Calibri"/>
      <family val="2"/>
    </font>
    <font>
      <b/>
      <sz val="15"/>
      <color indexed="8"/>
      <name val="Calibri"/>
      <family val="2"/>
    </font>
    <font>
      <b/>
      <sz val="12"/>
      <color indexed="10"/>
      <name val="Calibri"/>
      <family val="2"/>
    </font>
    <font>
      <sz val="8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theme="0"/>
      <name val="Calibri"/>
      <family val="2"/>
    </font>
    <font>
      <b/>
      <sz val="15"/>
      <color theme="1"/>
      <name val="Calibri"/>
      <family val="2"/>
    </font>
    <font>
      <b/>
      <sz val="12"/>
      <color rgb="FFFF0000"/>
      <name val="Calibri"/>
      <family val="2"/>
    </font>
    <font>
      <b/>
      <sz val="9"/>
      <color theme="1"/>
      <name val="Calibri"/>
      <family val="2"/>
    </font>
    <font>
      <sz val="8"/>
      <color theme="1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1"/>
        <bgColor indexed="64"/>
      </patternFill>
    </fill>
  </fills>
  <borders count="9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 diagonalUp="1">
      <left style="medium"/>
      <right style="thin"/>
      <top style="thin"/>
      <bottom style="thin"/>
      <diagonal style="medium"/>
    </border>
    <border diagonalUp="1">
      <left style="thin"/>
      <right style="thin"/>
      <top style="thin"/>
      <bottom style="thin"/>
      <diagonal style="medium"/>
    </border>
    <border diagonalUp="1">
      <left style="thin"/>
      <right style="medium"/>
      <top style="thin"/>
      <bottom style="thin"/>
      <diagonal style="medium"/>
    </border>
    <border diagonalUp="1">
      <left>
        <color indexed="63"/>
      </left>
      <right>
        <color indexed="63"/>
      </right>
      <top style="thin"/>
      <bottom style="thin"/>
      <diagonal style="medium"/>
    </border>
    <border diagonalUp="1">
      <left style="medium"/>
      <right>
        <color indexed="63"/>
      </right>
      <top style="thin"/>
      <bottom style="thin"/>
      <diagonal style="medium"/>
    </border>
    <border diagonalUp="1">
      <left>
        <color indexed="63"/>
      </left>
      <right style="medium"/>
      <top style="thin"/>
      <bottom style="thin"/>
      <diagonal style="medium"/>
    </border>
    <border diagonalUp="1">
      <left>
        <color indexed="63"/>
      </left>
      <right>
        <color indexed="63"/>
      </right>
      <top style="thin"/>
      <bottom>
        <color indexed="63"/>
      </bottom>
      <diagonal style="medium"/>
    </border>
    <border diagonalUp="1">
      <left>
        <color indexed="63"/>
      </left>
      <right style="medium"/>
      <top style="thin"/>
      <bottom>
        <color indexed="63"/>
      </bottom>
      <diagonal style="medium"/>
    </border>
    <border diagonalUp="1">
      <left style="medium"/>
      <right style="thin"/>
      <top style="thin"/>
      <bottom style="medium"/>
      <diagonal style="medium"/>
    </border>
    <border diagonalUp="1">
      <left style="thin"/>
      <right style="thin"/>
      <top style="thin"/>
      <bottom style="medium"/>
      <diagonal style="medium"/>
    </border>
    <border diagonalUp="1">
      <left style="thin"/>
      <right style="medium"/>
      <top style="thin"/>
      <bottom style="medium"/>
      <diagonal style="medium"/>
    </border>
    <border diagonalUp="1">
      <left>
        <color indexed="63"/>
      </left>
      <right>
        <color indexed="63"/>
      </right>
      <top style="thin"/>
      <bottom style="medium"/>
      <diagonal style="medium"/>
    </border>
    <border diagonalUp="1">
      <left style="medium"/>
      <right>
        <color indexed="63"/>
      </right>
      <top style="thin"/>
      <bottom style="medium"/>
      <diagonal style="medium"/>
    </border>
    <border diagonalUp="1">
      <left>
        <color indexed="63"/>
      </left>
      <right style="medium"/>
      <top style="thin"/>
      <bottom style="medium"/>
      <diagonal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5" fillId="0" borderId="0" applyNumberFormat="0" applyFill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391">
    <xf numFmtId="0" fontId="0" fillId="0" borderId="0" xfId="0" applyFont="1" applyAlignment="1">
      <alignment/>
    </xf>
    <xf numFmtId="0" fontId="54" fillId="0" borderId="0" xfId="0" applyFont="1" applyFill="1" applyBorder="1" applyAlignment="1" applyProtection="1">
      <alignment/>
      <protection locked="0"/>
    </xf>
    <xf numFmtId="0" fontId="54" fillId="0" borderId="10" xfId="0" applyFont="1" applyBorder="1" applyAlignment="1" applyProtection="1">
      <alignment horizontal="left"/>
      <protection locked="0"/>
    </xf>
    <xf numFmtId="0" fontId="54" fillId="0" borderId="0" xfId="0" applyFont="1" applyBorder="1" applyAlignment="1" applyProtection="1">
      <alignment/>
      <protection locked="0"/>
    </xf>
    <xf numFmtId="0" fontId="54" fillId="0" borderId="0" xfId="0" applyFont="1" applyFill="1" applyBorder="1" applyAlignment="1" applyProtection="1">
      <alignment horizontal="left"/>
      <protection locked="0"/>
    </xf>
    <xf numFmtId="0" fontId="54" fillId="0" borderId="0" xfId="0" applyFont="1" applyBorder="1" applyAlignment="1" applyProtection="1">
      <alignment horizontal="left"/>
      <protection locked="0"/>
    </xf>
    <xf numFmtId="0" fontId="54" fillId="0" borderId="10" xfId="0" applyFont="1" applyFill="1" applyBorder="1" applyAlignment="1" applyProtection="1">
      <alignment horizontal="left"/>
      <protection locked="0"/>
    </xf>
    <xf numFmtId="0" fontId="55" fillId="0" borderId="0" xfId="0" applyFont="1" applyFill="1" applyBorder="1" applyAlignment="1" applyProtection="1">
      <alignment horizontal="center" vertical="center" wrapText="1"/>
      <protection locked="0"/>
    </xf>
    <xf numFmtId="0" fontId="54" fillId="0" borderId="10" xfId="0" applyFont="1" applyBorder="1" applyAlignment="1" applyProtection="1">
      <alignment horizontal="left" vertical="center"/>
      <protection locked="0"/>
    </xf>
    <xf numFmtId="0" fontId="54" fillId="0" borderId="0" xfId="0" applyFont="1" applyBorder="1" applyAlignment="1" applyProtection="1">
      <alignment vertical="center"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37" fillId="0" borderId="11" xfId="0" applyFont="1" applyBorder="1" applyAlignment="1" applyProtection="1">
      <alignment/>
      <protection locked="0"/>
    </xf>
    <xf numFmtId="0" fontId="0" fillId="0" borderId="10" xfId="0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/>
      <protection locked="0"/>
    </xf>
    <xf numFmtId="0" fontId="37" fillId="0" borderId="0" xfId="0" applyFont="1" applyFill="1" applyBorder="1" applyAlignment="1" applyProtection="1">
      <alignment/>
      <protection locked="0"/>
    </xf>
    <xf numFmtId="0" fontId="37" fillId="0" borderId="12" xfId="0" applyFont="1" applyBorder="1" applyAlignment="1" applyProtection="1">
      <alignment/>
      <protection locked="0"/>
    </xf>
    <xf numFmtId="0" fontId="37" fillId="0" borderId="12" xfId="0" applyFont="1" applyBorder="1" applyAlignment="1" applyProtection="1">
      <alignment/>
      <protection locked="0"/>
    </xf>
    <xf numFmtId="0" fontId="37" fillId="0" borderId="12" xfId="0" applyFont="1" applyBorder="1" applyAlignment="1" applyProtection="1">
      <alignment wrapText="1"/>
      <protection locked="0"/>
    </xf>
    <xf numFmtId="0" fontId="37" fillId="0" borderId="12" xfId="0" applyFont="1" applyFill="1" applyBorder="1" applyAlignment="1" applyProtection="1">
      <alignment/>
      <protection locked="0"/>
    </xf>
    <xf numFmtId="0" fontId="37" fillId="0" borderId="13" xfId="0" applyFont="1" applyBorder="1" applyAlignment="1" applyProtection="1">
      <alignment/>
      <protection locked="0"/>
    </xf>
    <xf numFmtId="0" fontId="54" fillId="0" borderId="0" xfId="0" applyFont="1" applyBorder="1" applyAlignment="1" applyProtection="1">
      <alignment horizontal="left" wrapText="1"/>
      <protection locked="0"/>
    </xf>
    <xf numFmtId="0" fontId="55" fillId="0" borderId="14" xfId="0" applyFont="1" applyBorder="1" applyAlignment="1" applyProtection="1">
      <alignment horizontal="center" vertical="center" wrapText="1"/>
      <protection/>
    </xf>
    <xf numFmtId="0" fontId="55" fillId="33" borderId="15" xfId="0" applyFont="1" applyFill="1" applyBorder="1" applyAlignment="1" applyProtection="1">
      <alignment vertical="center" wrapText="1"/>
      <protection/>
    </xf>
    <xf numFmtId="0" fontId="54" fillId="34" borderId="11" xfId="0" applyFont="1" applyFill="1" applyBorder="1" applyAlignment="1" applyProtection="1">
      <alignment horizontal="left" vertical="center" wrapText="1"/>
      <protection/>
    </xf>
    <xf numFmtId="0" fontId="54" fillId="34" borderId="16" xfId="0" applyFont="1" applyFill="1" applyBorder="1" applyAlignment="1" applyProtection="1">
      <alignment horizontal="left" vertical="center" wrapText="1"/>
      <protection/>
    </xf>
    <xf numFmtId="0" fontId="54" fillId="34" borderId="17" xfId="0" applyFont="1" applyFill="1" applyBorder="1" applyAlignment="1" applyProtection="1">
      <alignment horizontal="left" vertical="center" wrapText="1"/>
      <protection/>
    </xf>
    <xf numFmtId="0" fontId="55" fillId="35" borderId="11" xfId="0" applyFont="1" applyFill="1" applyBorder="1" applyAlignment="1" applyProtection="1">
      <alignment horizontal="center" vertical="center" wrapText="1"/>
      <protection/>
    </xf>
    <xf numFmtId="0" fontId="54" fillId="35" borderId="11" xfId="0" applyFont="1" applyFill="1" applyBorder="1" applyAlignment="1" applyProtection="1">
      <alignment/>
      <protection/>
    </xf>
    <xf numFmtId="0" fontId="54" fillId="35" borderId="12" xfId="0" applyFont="1" applyFill="1" applyBorder="1" applyAlignment="1" applyProtection="1">
      <alignment/>
      <protection/>
    </xf>
    <xf numFmtId="0" fontId="54" fillId="35" borderId="13" xfId="0" applyFont="1" applyFill="1" applyBorder="1" applyAlignment="1" applyProtection="1">
      <alignment/>
      <protection/>
    </xf>
    <xf numFmtId="0" fontId="27" fillId="0" borderId="0" xfId="0" applyFont="1" applyFill="1" applyBorder="1" applyAlignment="1" applyProtection="1">
      <alignment/>
      <protection locked="0"/>
    </xf>
    <xf numFmtId="0" fontId="27" fillId="0" borderId="0" xfId="0" applyFont="1" applyBorder="1" applyAlignment="1" applyProtection="1">
      <alignment/>
      <protection locked="0"/>
    </xf>
    <xf numFmtId="0" fontId="28" fillId="0" borderId="0" xfId="0" applyFont="1" applyAlignment="1" applyProtection="1">
      <alignment/>
      <protection locked="0"/>
    </xf>
    <xf numFmtId="0" fontId="54" fillId="0" borderId="18" xfId="0" applyFont="1" applyBorder="1" applyAlignment="1" applyProtection="1">
      <alignment horizontal="center" vertical="center" wrapText="1"/>
      <protection/>
    </xf>
    <xf numFmtId="0" fontId="55" fillId="34" borderId="19" xfId="0" applyFont="1" applyFill="1" applyBorder="1" applyAlignment="1" applyProtection="1">
      <alignment horizontal="center"/>
      <protection/>
    </xf>
    <xf numFmtId="0" fontId="55" fillId="0" borderId="20" xfId="0" applyFont="1" applyBorder="1" applyAlignment="1" applyProtection="1">
      <alignment vertical="center" wrapText="1"/>
      <protection/>
    </xf>
    <xf numFmtId="0" fontId="55" fillId="0" borderId="21" xfId="0" applyFont="1" applyFill="1" applyBorder="1" applyAlignment="1" applyProtection="1">
      <alignment horizontal="right" vertical="center" wrapText="1"/>
      <protection/>
    </xf>
    <xf numFmtId="0" fontId="55" fillId="0" borderId="22" xfId="0" applyFont="1" applyBorder="1" applyAlignment="1" applyProtection="1">
      <alignment horizontal="center" vertical="center"/>
      <protection locked="0"/>
    </xf>
    <xf numFmtId="0" fontId="55" fillId="0" borderId="23" xfId="0" applyFont="1" applyBorder="1" applyAlignment="1" applyProtection="1">
      <alignment horizontal="center" vertical="center"/>
      <protection locked="0"/>
    </xf>
    <xf numFmtId="0" fontId="55" fillId="0" borderId="24" xfId="0" applyFont="1" applyBorder="1" applyAlignment="1" applyProtection="1">
      <alignment horizontal="center" vertical="center"/>
      <protection locked="0"/>
    </xf>
    <xf numFmtId="0" fontId="55" fillId="0" borderId="19" xfId="0" applyFont="1" applyBorder="1" applyAlignment="1" applyProtection="1">
      <alignment horizontal="center" vertical="center"/>
      <protection locked="0"/>
    </xf>
    <xf numFmtId="0" fontId="55" fillId="0" borderId="25" xfId="0" applyFont="1" applyBorder="1" applyAlignment="1" applyProtection="1">
      <alignment horizontal="center" vertical="center"/>
      <protection locked="0"/>
    </xf>
    <xf numFmtId="0" fontId="55" fillId="0" borderId="26" xfId="0" applyFont="1" applyBorder="1" applyAlignment="1" applyProtection="1">
      <alignment horizontal="center" vertical="center"/>
      <protection locked="0"/>
    </xf>
    <xf numFmtId="0" fontId="55" fillId="0" borderId="27" xfId="0" applyFont="1" applyBorder="1" applyAlignment="1" applyProtection="1">
      <alignment horizontal="center" vertical="center"/>
      <protection locked="0"/>
    </xf>
    <xf numFmtId="0" fontId="55" fillId="0" borderId="28" xfId="0" applyFont="1" applyBorder="1" applyAlignment="1" applyProtection="1">
      <alignment horizontal="center" vertical="center"/>
      <protection locked="0"/>
    </xf>
    <xf numFmtId="0" fontId="27" fillId="0" borderId="0" xfId="0" applyFont="1" applyFill="1" applyBorder="1" applyAlignment="1" applyProtection="1">
      <alignment/>
      <protection/>
    </xf>
    <xf numFmtId="0" fontId="54" fillId="0" borderId="10" xfId="0" applyFont="1" applyBorder="1" applyAlignment="1" applyProtection="1">
      <alignment horizontal="left"/>
      <protection/>
    </xf>
    <xf numFmtId="0" fontId="54" fillId="0" borderId="0" xfId="0" applyFont="1" applyBorder="1" applyAlignment="1" applyProtection="1">
      <alignment/>
      <protection/>
    </xf>
    <xf numFmtId="0" fontId="54" fillId="0" borderId="0" xfId="0" applyFont="1" applyFill="1" applyBorder="1" applyAlignment="1" applyProtection="1">
      <alignment horizontal="left"/>
      <protection/>
    </xf>
    <xf numFmtId="0" fontId="54" fillId="0" borderId="0" xfId="0" applyFont="1" applyBorder="1" applyAlignment="1" applyProtection="1">
      <alignment horizontal="left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55" fillId="0" borderId="0" xfId="0" applyFont="1" applyFill="1" applyBorder="1" applyAlignment="1" applyProtection="1">
      <alignment horizontal="left" vertical="center" wrapText="1"/>
      <protection/>
    </xf>
    <xf numFmtId="0" fontId="27" fillId="0" borderId="0" xfId="0" applyFont="1" applyFill="1" applyBorder="1" applyAlignment="1" applyProtection="1">
      <alignment horizontal="left" vertical="center" wrapText="1"/>
      <protection/>
    </xf>
    <xf numFmtId="0" fontId="54" fillId="0" borderId="29" xfId="0" applyFont="1" applyFill="1" applyBorder="1" applyAlignment="1" applyProtection="1">
      <alignment horizontal="left" vertical="center" wrapText="1"/>
      <protection/>
    </xf>
    <xf numFmtId="0" fontId="54" fillId="0" borderId="29" xfId="0" applyFont="1" applyBorder="1" applyAlignment="1" applyProtection="1">
      <alignment horizontal="left"/>
      <protection/>
    </xf>
    <xf numFmtId="0" fontId="54" fillId="0" borderId="30" xfId="0" applyFont="1" applyBorder="1" applyAlignment="1" applyProtection="1">
      <alignment horizontal="left"/>
      <protection/>
    </xf>
    <xf numFmtId="0" fontId="54" fillId="0" borderId="0" xfId="0" applyFont="1" applyFill="1" applyBorder="1" applyAlignment="1" applyProtection="1">
      <alignment horizontal="left" vertical="center" wrapText="1"/>
      <protection/>
    </xf>
    <xf numFmtId="0" fontId="54" fillId="0" borderId="31" xfId="0" applyFont="1" applyBorder="1" applyAlignment="1" applyProtection="1">
      <alignment horizontal="left"/>
      <protection/>
    </xf>
    <xf numFmtId="0" fontId="27" fillId="0" borderId="0" xfId="0" applyFont="1" applyFill="1" applyBorder="1" applyAlignment="1" applyProtection="1">
      <alignment horizontal="center"/>
      <protection/>
    </xf>
    <xf numFmtId="0" fontId="27" fillId="0" borderId="0" xfId="0" applyFont="1" applyFill="1" applyBorder="1" applyAlignment="1" applyProtection="1">
      <alignment horizontal="left"/>
      <protection/>
    </xf>
    <xf numFmtId="0" fontId="54" fillId="0" borderId="29" xfId="0" applyFont="1" applyFill="1" applyBorder="1" applyAlignment="1" applyProtection="1">
      <alignment horizontal="left"/>
      <protection/>
    </xf>
    <xf numFmtId="0" fontId="27" fillId="0" borderId="0" xfId="0" applyFont="1" applyFill="1" applyBorder="1" applyAlignment="1" applyProtection="1">
      <alignment vertical="center" wrapText="1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55" fillId="0" borderId="29" xfId="0" applyFont="1" applyFill="1" applyBorder="1" applyAlignment="1" applyProtection="1">
      <alignment horizontal="left" vertical="center" wrapTex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left" vertical="center" wrapText="1"/>
      <protection/>
    </xf>
    <xf numFmtId="0" fontId="27" fillId="0" borderId="0" xfId="0" applyFont="1" applyFill="1" applyBorder="1" applyAlignment="1" applyProtection="1">
      <alignment vertical="center"/>
      <protection/>
    </xf>
    <xf numFmtId="0" fontId="54" fillId="0" borderId="29" xfId="0" applyFont="1" applyFill="1" applyBorder="1" applyAlignment="1" applyProtection="1">
      <alignment horizontal="left" vertical="center"/>
      <protection/>
    </xf>
    <xf numFmtId="0" fontId="54" fillId="0" borderId="29" xfId="0" applyFont="1" applyBorder="1" applyAlignment="1" applyProtection="1">
      <alignment horizontal="left" vertical="center"/>
      <protection/>
    </xf>
    <xf numFmtId="0" fontId="54" fillId="0" borderId="30" xfId="0" applyFont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wrapText="1"/>
      <protection/>
    </xf>
    <xf numFmtId="0" fontId="55" fillId="0" borderId="0" xfId="0" applyFont="1" applyFill="1" applyBorder="1" applyAlignment="1" applyProtection="1">
      <alignment horizontal="left" wrapText="1"/>
      <protection/>
    </xf>
    <xf numFmtId="0" fontId="9" fillId="0" borderId="0" xfId="0" applyFont="1" applyFill="1" applyBorder="1" applyAlignment="1" applyProtection="1">
      <alignment horizontal="center"/>
      <protection/>
    </xf>
    <xf numFmtId="0" fontId="55" fillId="0" borderId="0" xfId="0" applyFont="1" applyFill="1" applyBorder="1" applyAlignment="1" applyProtection="1">
      <alignment horizontal="left"/>
      <protection/>
    </xf>
    <xf numFmtId="0" fontId="55" fillId="0" borderId="31" xfId="0" applyFont="1" applyBorder="1" applyAlignment="1" applyProtection="1">
      <alignment horizontal="left"/>
      <protection/>
    </xf>
    <xf numFmtId="1" fontId="27" fillId="0" borderId="0" xfId="0" applyNumberFormat="1" applyFont="1" applyFill="1" applyBorder="1" applyAlignment="1" applyProtection="1">
      <alignment/>
      <protection/>
    </xf>
    <xf numFmtId="1" fontId="54" fillId="0" borderId="0" xfId="0" applyNumberFormat="1" applyFont="1" applyFill="1" applyBorder="1" applyAlignment="1" applyProtection="1">
      <alignment horizontal="left"/>
      <protection/>
    </xf>
    <xf numFmtId="1" fontId="54" fillId="0" borderId="0" xfId="0" applyNumberFormat="1" applyFont="1" applyBorder="1" applyAlignment="1" applyProtection="1">
      <alignment horizontal="left"/>
      <protection/>
    </xf>
    <xf numFmtId="1" fontId="9" fillId="0" borderId="0" xfId="0" applyNumberFormat="1" applyFont="1" applyFill="1" applyBorder="1" applyAlignment="1" applyProtection="1">
      <alignment horizontal="left" wrapText="1"/>
      <protection/>
    </xf>
    <xf numFmtId="1" fontId="55" fillId="0" borderId="0" xfId="0" applyNumberFormat="1" applyFont="1" applyFill="1" applyBorder="1" applyAlignment="1" applyProtection="1">
      <alignment horizontal="left" wrapText="1"/>
      <protection/>
    </xf>
    <xf numFmtId="0" fontId="30" fillId="0" borderId="0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left"/>
      <protection/>
    </xf>
    <xf numFmtId="0" fontId="0" fillId="0" borderId="31" xfId="0" applyFill="1" applyBorder="1" applyAlignment="1" applyProtection="1">
      <alignment horizontal="left"/>
      <protection/>
    </xf>
    <xf numFmtId="0" fontId="54" fillId="0" borderId="32" xfId="0" applyFont="1" applyFill="1" applyBorder="1" applyAlignment="1" applyProtection="1">
      <alignment horizontal="left"/>
      <protection/>
    </xf>
    <xf numFmtId="0" fontId="54" fillId="0" borderId="32" xfId="0" applyFont="1" applyBorder="1" applyAlignment="1" applyProtection="1">
      <alignment horizontal="left"/>
      <protection/>
    </xf>
    <xf numFmtId="0" fontId="54" fillId="0" borderId="33" xfId="0" applyFont="1" applyBorder="1" applyAlignment="1" applyProtection="1">
      <alignment horizontal="left"/>
      <protection/>
    </xf>
    <xf numFmtId="0" fontId="30" fillId="0" borderId="0" xfId="0" applyFont="1" applyBorder="1" applyAlignment="1" applyProtection="1">
      <alignment wrapText="1"/>
      <protection/>
    </xf>
    <xf numFmtId="0" fontId="55" fillId="0" borderId="0" xfId="0" applyFont="1" applyBorder="1" applyAlignment="1" applyProtection="1">
      <alignment horizontal="left" wrapText="1"/>
      <protection/>
    </xf>
    <xf numFmtId="0" fontId="37" fillId="0" borderId="0" xfId="0" applyFont="1" applyBorder="1" applyAlignment="1" applyProtection="1">
      <alignment horizontal="left" wrapText="1"/>
      <protection/>
    </xf>
    <xf numFmtId="0" fontId="56" fillId="0" borderId="0" xfId="0" applyFont="1" applyBorder="1" applyAlignment="1" applyProtection="1">
      <alignment/>
      <protection/>
    </xf>
    <xf numFmtId="0" fontId="37" fillId="0" borderId="0" xfId="0" applyFont="1" applyBorder="1" applyAlignment="1" applyProtection="1">
      <alignment horizontal="left"/>
      <protection/>
    </xf>
    <xf numFmtId="0" fontId="55" fillId="0" borderId="32" xfId="0" applyFont="1" applyFill="1" applyBorder="1" applyAlignment="1" applyProtection="1">
      <alignment horizontal="left"/>
      <protection/>
    </xf>
    <xf numFmtId="0" fontId="37" fillId="0" borderId="32" xfId="0" applyFont="1" applyBorder="1" applyAlignment="1" applyProtection="1">
      <alignment horizontal="left"/>
      <protection/>
    </xf>
    <xf numFmtId="0" fontId="28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55" fillId="0" borderId="34" xfId="0" applyFont="1" applyBorder="1" applyAlignment="1" applyProtection="1">
      <alignment horizontal="left" wrapText="1"/>
      <protection/>
    </xf>
    <xf numFmtId="0" fontId="55" fillId="35" borderId="35" xfId="0" applyFont="1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/>
      <protection locked="0"/>
    </xf>
    <xf numFmtId="0" fontId="0" fillId="0" borderId="37" xfId="0" applyFill="1" applyBorder="1" applyAlignment="1" applyProtection="1">
      <alignment/>
      <protection locked="0"/>
    </xf>
    <xf numFmtId="0" fontId="55" fillId="0" borderId="38" xfId="0" applyFont="1" applyBorder="1" applyAlignment="1" applyProtection="1">
      <alignment horizontal="left" wrapText="1"/>
      <protection/>
    </xf>
    <xf numFmtId="0" fontId="55" fillId="35" borderId="39" xfId="0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 wrapText="1"/>
      <protection hidden="1"/>
    </xf>
    <xf numFmtId="0" fontId="54" fillId="0" borderId="29" xfId="0" applyFont="1" applyBorder="1" applyAlignment="1" applyProtection="1">
      <alignment horizontal="left" wrapText="1"/>
      <protection/>
    </xf>
    <xf numFmtId="0" fontId="0" fillId="0" borderId="29" xfId="0" applyBorder="1" applyAlignment="1" applyProtection="1">
      <alignment horizontal="left" wrapText="1"/>
      <protection/>
    </xf>
    <xf numFmtId="0" fontId="0" fillId="0" borderId="30" xfId="0" applyBorder="1" applyAlignment="1" applyProtection="1">
      <alignment horizontal="left" wrapText="1"/>
      <protection/>
    </xf>
    <xf numFmtId="0" fontId="54" fillId="0" borderId="0" xfId="0" applyFont="1" applyFill="1" applyBorder="1" applyAlignment="1" applyProtection="1">
      <alignment horizontal="left" wrapText="1"/>
      <protection/>
    </xf>
    <xf numFmtId="0" fontId="54" fillId="0" borderId="0" xfId="0" applyFont="1" applyFill="1" applyBorder="1" applyAlignment="1" applyProtection="1">
      <alignment horizontal="left" wrapText="1"/>
      <protection locked="0"/>
    </xf>
    <xf numFmtId="0" fontId="55" fillId="34" borderId="27" xfId="0" applyFont="1" applyFill="1" applyBorder="1" applyAlignment="1" applyProtection="1">
      <alignment horizontal="center"/>
      <protection/>
    </xf>
    <xf numFmtId="0" fontId="55" fillId="35" borderId="34" xfId="0" applyFont="1" applyFill="1" applyBorder="1" applyAlignment="1" applyProtection="1">
      <alignment horizontal="center" vertical="center" wrapText="1"/>
      <protection/>
    </xf>
    <xf numFmtId="0" fontId="54" fillId="0" borderId="0" xfId="0" applyFont="1" applyFill="1" applyBorder="1" applyAlignment="1" applyProtection="1">
      <alignment horizontal="left"/>
      <protection/>
    </xf>
    <xf numFmtId="0" fontId="55" fillId="36" borderId="19" xfId="0" applyFont="1" applyFill="1" applyBorder="1" applyAlignment="1" applyProtection="1">
      <alignment horizontal="center"/>
      <protection/>
    </xf>
    <xf numFmtId="0" fontId="55" fillId="36" borderId="40" xfId="0" applyFont="1" applyFill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 wrapText="1"/>
      <protection/>
    </xf>
    <xf numFmtId="0" fontId="54" fillId="0" borderId="0" xfId="0" applyFont="1" applyBorder="1" applyAlignment="1" applyProtection="1">
      <alignment horizontal="left" wrapText="1"/>
      <protection/>
    </xf>
    <xf numFmtId="0" fontId="54" fillId="0" borderId="31" xfId="0" applyFont="1" applyBorder="1" applyAlignment="1" applyProtection="1">
      <alignment horizontal="left" wrapText="1"/>
      <protection/>
    </xf>
    <xf numFmtId="0" fontId="55" fillId="0" borderId="21" xfId="0" applyFont="1" applyFill="1" applyBorder="1" applyAlignment="1" applyProtection="1">
      <alignment horizontal="center" vertical="center" wrapText="1"/>
      <protection locked="0"/>
    </xf>
    <xf numFmtId="0" fontId="55" fillId="0" borderId="41" xfId="0" applyFont="1" applyFill="1" applyBorder="1" applyAlignment="1" applyProtection="1">
      <alignment horizontal="center" vertical="center" wrapText="1"/>
      <protection locked="0"/>
    </xf>
    <xf numFmtId="0" fontId="54" fillId="0" borderId="26" xfId="0" applyFont="1" applyBorder="1" applyAlignment="1" applyProtection="1">
      <alignment horizontal="center" vertical="center" wrapText="1"/>
      <protection/>
    </xf>
    <xf numFmtId="0" fontId="54" fillId="0" borderId="42" xfId="0" applyFont="1" applyBorder="1" applyAlignment="1" applyProtection="1">
      <alignment horizontal="center" vertical="center" wrapText="1"/>
      <protection/>
    </xf>
    <xf numFmtId="0" fontId="55" fillId="0" borderId="26" xfId="0" applyFont="1" applyFill="1" applyBorder="1" applyAlignment="1" applyProtection="1">
      <alignment horizontal="center" vertical="center" wrapText="1"/>
      <protection locked="0"/>
    </xf>
    <xf numFmtId="0" fontId="55" fillId="0" borderId="43" xfId="0" applyFont="1" applyFill="1" applyBorder="1" applyAlignment="1" applyProtection="1">
      <alignment horizontal="center" vertical="center" wrapText="1"/>
      <protection locked="0"/>
    </xf>
    <xf numFmtId="0" fontId="55" fillId="0" borderId="44" xfId="0" applyFont="1" applyFill="1" applyBorder="1" applyAlignment="1" applyProtection="1">
      <alignment horizontal="center" vertical="center" wrapText="1"/>
      <protection/>
    </xf>
    <xf numFmtId="0" fontId="55" fillId="0" borderId="45" xfId="0" applyFont="1" applyBorder="1" applyAlignment="1" applyProtection="1">
      <alignment horizontal="center" vertical="center" wrapText="1"/>
      <protection/>
    </xf>
    <xf numFmtId="0" fontId="55" fillId="0" borderId="46" xfId="0" applyFont="1" applyBorder="1" applyAlignment="1" applyProtection="1">
      <alignment horizontal="center" vertical="center" wrapText="1"/>
      <protection/>
    </xf>
    <xf numFmtId="1" fontId="54" fillId="0" borderId="47" xfId="0" applyNumberFormat="1" applyFont="1" applyBorder="1" applyAlignment="1" applyProtection="1">
      <alignment horizontal="left" wrapText="1"/>
      <protection/>
    </xf>
    <xf numFmtId="1" fontId="54" fillId="0" borderId="31" xfId="0" applyNumberFormat="1" applyFont="1" applyBorder="1" applyAlignment="1" applyProtection="1">
      <alignment horizontal="left" wrapText="1"/>
      <protection/>
    </xf>
    <xf numFmtId="1" fontId="54" fillId="0" borderId="32" xfId="0" applyNumberFormat="1" applyFont="1" applyBorder="1" applyAlignment="1" applyProtection="1">
      <alignment horizontal="left" wrapText="1"/>
      <protection/>
    </xf>
    <xf numFmtId="1" fontId="54" fillId="0" borderId="33" xfId="0" applyNumberFormat="1" applyFont="1" applyBorder="1" applyAlignment="1" applyProtection="1">
      <alignment horizontal="left" wrapText="1"/>
      <protection/>
    </xf>
    <xf numFmtId="0" fontId="54" fillId="0" borderId="0" xfId="0" applyFont="1" applyFill="1" applyBorder="1" applyAlignment="1" applyProtection="1">
      <alignment horizontal="left" vertical="center" wrapText="1"/>
      <protection/>
    </xf>
    <xf numFmtId="0" fontId="54" fillId="0" borderId="31" xfId="0" applyFont="1" applyFill="1" applyBorder="1" applyAlignment="1" applyProtection="1">
      <alignment horizontal="left" vertical="center" wrapText="1"/>
      <protection/>
    </xf>
    <xf numFmtId="0" fontId="54" fillId="0" borderId="32" xfId="0" applyFont="1" applyFill="1" applyBorder="1" applyAlignment="1" applyProtection="1">
      <alignment horizontal="left" vertical="center" wrapText="1"/>
      <protection/>
    </xf>
    <xf numFmtId="0" fontId="54" fillId="0" borderId="33" xfId="0" applyFont="1" applyFill="1" applyBorder="1" applyAlignment="1" applyProtection="1">
      <alignment horizontal="left" vertical="center" wrapText="1"/>
      <protection/>
    </xf>
    <xf numFmtId="0" fontId="0" fillId="0" borderId="29" xfId="0" applyFont="1" applyBorder="1" applyAlignment="1" applyProtection="1">
      <alignment horizontal="center"/>
      <protection locked="0"/>
    </xf>
    <xf numFmtId="0" fontId="0" fillId="0" borderId="37" xfId="0" applyFont="1" applyBorder="1" applyAlignment="1" applyProtection="1">
      <alignment horizontal="center"/>
      <protection locked="0"/>
    </xf>
    <xf numFmtId="0" fontId="55" fillId="0" borderId="16" xfId="0" applyFont="1" applyFill="1" applyBorder="1" applyAlignment="1" applyProtection="1">
      <alignment horizontal="center" vertical="center" wrapText="1"/>
      <protection/>
    </xf>
    <xf numFmtId="0" fontId="55" fillId="0" borderId="0" xfId="0" applyFont="1" applyFill="1" applyBorder="1" applyAlignment="1" applyProtection="1">
      <alignment horizontal="center" vertical="center" wrapText="1"/>
      <protection/>
    </xf>
    <xf numFmtId="0" fontId="55" fillId="0" borderId="47" xfId="0" applyFont="1" applyFill="1" applyBorder="1" applyAlignment="1" applyProtection="1">
      <alignment horizontal="center" vertical="center" wrapText="1"/>
      <protection/>
    </xf>
    <xf numFmtId="14" fontId="0" fillId="0" borderId="43" xfId="0" applyNumberFormat="1" applyFill="1" applyBorder="1" applyAlignment="1" applyProtection="1">
      <alignment horizontal="center"/>
      <protection locked="0"/>
    </xf>
    <xf numFmtId="0" fontId="0" fillId="0" borderId="44" xfId="0" applyFill="1" applyBorder="1" applyAlignment="1" applyProtection="1">
      <alignment horizontal="center"/>
      <protection locked="0"/>
    </xf>
    <xf numFmtId="0" fontId="0" fillId="0" borderId="26" xfId="0" applyFill="1" applyBorder="1" applyAlignment="1" applyProtection="1">
      <alignment horizontal="center"/>
      <protection locked="0"/>
    </xf>
    <xf numFmtId="0" fontId="55" fillId="35" borderId="48" xfId="0" applyFont="1" applyFill="1" applyBorder="1" applyAlignment="1" applyProtection="1">
      <alignment horizontal="center" vertical="center" wrapText="1"/>
      <protection/>
    </xf>
    <xf numFmtId="0" fontId="55" fillId="35" borderId="39" xfId="0" applyFont="1" applyFill="1" applyBorder="1" applyAlignment="1" applyProtection="1">
      <alignment horizontal="center" vertical="center" wrapText="1"/>
      <protection/>
    </xf>
    <xf numFmtId="0" fontId="0" fillId="0" borderId="42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47" xfId="0" applyFont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center"/>
      <protection locked="0"/>
    </xf>
    <xf numFmtId="0" fontId="0" fillId="0" borderId="36" xfId="0" applyFont="1" applyBorder="1" applyAlignment="1" applyProtection="1">
      <alignment horizontal="center"/>
      <protection locked="0"/>
    </xf>
    <xf numFmtId="0" fontId="55" fillId="33" borderId="12" xfId="0" applyFont="1" applyFill="1" applyBorder="1" applyAlignment="1" applyProtection="1">
      <alignment horizontal="left" vertical="center" wrapText="1"/>
      <protection/>
    </xf>
    <xf numFmtId="0" fontId="55" fillId="33" borderId="42" xfId="0" applyFont="1" applyFill="1" applyBorder="1" applyAlignment="1" applyProtection="1">
      <alignment horizontal="left" vertical="center" wrapText="1"/>
      <protection/>
    </xf>
    <xf numFmtId="0" fontId="55" fillId="33" borderId="43" xfId="0" applyFont="1" applyFill="1" applyBorder="1" applyAlignment="1" applyProtection="1">
      <alignment horizontal="left" vertical="center" wrapText="1"/>
      <protection/>
    </xf>
    <xf numFmtId="0" fontId="55" fillId="0" borderId="26" xfId="0" applyFont="1" applyBorder="1" applyAlignment="1" applyProtection="1">
      <alignment horizontal="center" vertical="center" wrapText="1"/>
      <protection locked="0"/>
    </xf>
    <xf numFmtId="0" fontId="55" fillId="0" borderId="42" xfId="0" applyFont="1" applyBorder="1" applyAlignment="1" applyProtection="1">
      <alignment horizontal="center" vertical="center" wrapText="1"/>
      <protection locked="0"/>
    </xf>
    <xf numFmtId="0" fontId="55" fillId="0" borderId="43" xfId="0" applyFont="1" applyBorder="1" applyAlignment="1" applyProtection="1">
      <alignment horizontal="center" vertical="center" wrapText="1"/>
      <protection locked="0"/>
    </xf>
    <xf numFmtId="0" fontId="55" fillId="0" borderId="35" xfId="0" applyFont="1" applyBorder="1" applyAlignment="1" applyProtection="1">
      <alignment horizontal="center" vertical="center"/>
      <protection locked="0"/>
    </xf>
    <xf numFmtId="0" fontId="55" fillId="0" borderId="49" xfId="0" applyFont="1" applyBorder="1" applyAlignment="1" applyProtection="1">
      <alignment horizontal="center" vertical="center"/>
      <protection locked="0"/>
    </xf>
    <xf numFmtId="14" fontId="0" fillId="0" borderId="42" xfId="0" applyNumberFormat="1" applyFill="1" applyBorder="1" applyAlignment="1" applyProtection="1">
      <alignment horizontal="center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29" xfId="0" applyFill="1" applyBorder="1" applyAlignment="1" applyProtection="1">
      <alignment horizontal="center"/>
      <protection locked="0"/>
    </xf>
    <xf numFmtId="0" fontId="0" fillId="0" borderId="37" xfId="0" applyFill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32" xfId="0" applyFont="1" applyBorder="1" applyAlignment="1" applyProtection="1">
      <alignment horizontal="center"/>
      <protection locked="0"/>
    </xf>
    <xf numFmtId="0" fontId="0" fillId="0" borderId="50" xfId="0" applyFont="1" applyBorder="1" applyAlignment="1" applyProtection="1">
      <alignment horizontal="center"/>
      <protection locked="0"/>
    </xf>
    <xf numFmtId="0" fontId="54" fillId="0" borderId="13" xfId="0" applyFont="1" applyBorder="1" applyAlignment="1" applyProtection="1">
      <alignment horizontal="center" vertical="center" wrapText="1"/>
      <protection locked="0"/>
    </xf>
    <xf numFmtId="0" fontId="54" fillId="0" borderId="29" xfId="0" applyFont="1" applyBorder="1" applyAlignment="1" applyProtection="1">
      <alignment horizontal="center" vertical="center" wrapText="1"/>
      <protection locked="0"/>
    </xf>
    <xf numFmtId="0" fontId="54" fillId="0" borderId="37" xfId="0" applyFont="1" applyBorder="1" applyAlignment="1" applyProtection="1">
      <alignment horizontal="center" vertical="center" wrapText="1"/>
      <protection locked="0"/>
    </xf>
    <xf numFmtId="0" fontId="54" fillId="0" borderId="16" xfId="0" applyFont="1" applyBorder="1" applyAlignment="1" applyProtection="1">
      <alignment horizontal="center" vertical="center" wrapText="1"/>
      <protection locked="0"/>
    </xf>
    <xf numFmtId="0" fontId="54" fillId="0" borderId="0" xfId="0" applyFont="1" applyBorder="1" applyAlignment="1" applyProtection="1">
      <alignment horizontal="center" vertical="center" wrapText="1"/>
      <protection locked="0"/>
    </xf>
    <xf numFmtId="0" fontId="54" fillId="0" borderId="47" xfId="0" applyFont="1" applyBorder="1" applyAlignment="1" applyProtection="1">
      <alignment horizontal="center" vertical="center" wrapText="1"/>
      <protection locked="0"/>
    </xf>
    <xf numFmtId="0" fontId="54" fillId="0" borderId="51" xfId="0" applyFont="1" applyBorder="1" applyAlignment="1" applyProtection="1">
      <alignment horizontal="center" vertical="center" wrapText="1"/>
      <protection locked="0"/>
    </xf>
    <xf numFmtId="0" fontId="54" fillId="0" borderId="41" xfId="0" applyFont="1" applyBorder="1" applyAlignment="1" applyProtection="1">
      <alignment horizontal="center" vertical="center" wrapText="1"/>
      <protection locked="0"/>
    </xf>
    <xf numFmtId="0" fontId="54" fillId="0" borderId="20" xfId="0" applyFont="1" applyBorder="1" applyAlignment="1" applyProtection="1">
      <alignment horizontal="center" vertical="center" wrapText="1"/>
      <protection locked="0"/>
    </xf>
    <xf numFmtId="0" fontId="0" fillId="0" borderId="48" xfId="0" applyFill="1" applyBorder="1" applyAlignment="1" applyProtection="1">
      <alignment horizontal="center" vertical="center"/>
      <protection locked="0"/>
    </xf>
    <xf numFmtId="0" fontId="0" fillId="0" borderId="39" xfId="0" applyFill="1" applyBorder="1" applyAlignment="1" applyProtection="1">
      <alignment horizontal="center" vertical="center"/>
      <protection locked="0"/>
    </xf>
    <xf numFmtId="0" fontId="0" fillId="0" borderId="52" xfId="0" applyFill="1" applyBorder="1" applyAlignment="1" applyProtection="1">
      <alignment horizontal="center" vertical="center"/>
      <protection locked="0"/>
    </xf>
    <xf numFmtId="0" fontId="0" fillId="0" borderId="16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47" xfId="0" applyFill="1" applyBorder="1" applyAlignment="1" applyProtection="1">
      <alignment horizontal="center" vertical="center"/>
      <protection locked="0"/>
    </xf>
    <xf numFmtId="0" fontId="37" fillId="0" borderId="53" xfId="0" applyFont="1" applyBorder="1" applyAlignment="1" applyProtection="1">
      <alignment horizontal="center"/>
      <protection/>
    </xf>
    <xf numFmtId="0" fontId="37" fillId="0" borderId="34" xfId="0" applyFont="1" applyBorder="1" applyAlignment="1" applyProtection="1">
      <alignment horizontal="center"/>
      <protection/>
    </xf>
    <xf numFmtId="0" fontId="37" fillId="0" borderId="54" xfId="0" applyFont="1" applyBorder="1" applyAlignment="1" applyProtection="1">
      <alignment horizontal="center"/>
      <protection/>
    </xf>
    <xf numFmtId="0" fontId="57" fillId="0" borderId="34" xfId="0" applyFont="1" applyBorder="1" applyAlignment="1" applyProtection="1">
      <alignment horizontal="center" vertical="center" wrapText="1"/>
      <protection/>
    </xf>
    <xf numFmtId="0" fontId="57" fillId="0" borderId="53" xfId="0" applyFont="1" applyBorder="1" applyAlignment="1" applyProtection="1">
      <alignment horizontal="center" vertical="center" wrapText="1"/>
      <protection/>
    </xf>
    <xf numFmtId="0" fontId="57" fillId="0" borderId="54" xfId="0" applyFont="1" applyBorder="1" applyAlignment="1" applyProtection="1">
      <alignment horizontal="center" vertical="center" wrapText="1"/>
      <protection/>
    </xf>
    <xf numFmtId="0" fontId="55" fillId="33" borderId="35" xfId="0" applyFont="1" applyFill="1" applyBorder="1" applyAlignment="1" applyProtection="1">
      <alignment horizontal="left" vertical="center" wrapText="1"/>
      <protection/>
    </xf>
    <xf numFmtId="0" fontId="55" fillId="33" borderId="46" xfId="0" applyFont="1" applyFill="1" applyBorder="1" applyAlignment="1" applyProtection="1">
      <alignment horizontal="left" vertical="center" wrapText="1"/>
      <protection/>
    </xf>
    <xf numFmtId="0" fontId="55" fillId="33" borderId="49" xfId="0" applyFont="1" applyFill="1" applyBorder="1" applyAlignment="1" applyProtection="1">
      <alignment horizontal="left" vertical="center" wrapText="1"/>
      <protection/>
    </xf>
    <xf numFmtId="0" fontId="55" fillId="33" borderId="17" xfId="0" applyFont="1" applyFill="1" applyBorder="1" applyAlignment="1" applyProtection="1">
      <alignment horizontal="left" vertical="center" wrapText="1"/>
      <protection/>
    </xf>
    <xf numFmtId="0" fontId="55" fillId="33" borderId="55" xfId="0" applyFont="1" applyFill="1" applyBorder="1" applyAlignment="1" applyProtection="1">
      <alignment horizontal="left" vertical="center" wrapText="1"/>
      <protection/>
    </xf>
    <xf numFmtId="0" fontId="55" fillId="33" borderId="56" xfId="0" applyFont="1" applyFill="1" applyBorder="1" applyAlignment="1" applyProtection="1">
      <alignment horizontal="left" vertical="center" wrapText="1"/>
      <protection/>
    </xf>
    <xf numFmtId="0" fontId="54" fillId="0" borderId="0" xfId="0" applyFont="1" applyFill="1" applyBorder="1" applyAlignment="1" applyProtection="1">
      <alignment horizontal="left"/>
      <protection/>
    </xf>
    <xf numFmtId="0" fontId="54" fillId="0" borderId="31" xfId="0" applyFont="1" applyFill="1" applyBorder="1" applyAlignment="1" applyProtection="1">
      <alignment horizontal="left"/>
      <protection/>
    </xf>
    <xf numFmtId="0" fontId="54" fillId="0" borderId="26" xfId="0" applyFont="1" applyBorder="1" applyAlignment="1" applyProtection="1">
      <alignment horizontal="left" vertical="center" wrapText="1"/>
      <protection/>
    </xf>
    <xf numFmtId="0" fontId="54" fillId="0" borderId="42" xfId="0" applyFont="1" applyBorder="1" applyAlignment="1" applyProtection="1">
      <alignment horizontal="left" vertical="center" wrapText="1"/>
      <protection/>
    </xf>
    <xf numFmtId="0" fontId="54" fillId="0" borderId="36" xfId="0" applyFont="1" applyBorder="1" applyAlignment="1" applyProtection="1">
      <alignment horizontal="left" vertical="center" wrapText="1"/>
      <protection/>
    </xf>
    <xf numFmtId="0" fontId="54" fillId="0" borderId="26" xfId="0" applyFont="1" applyBorder="1" applyAlignment="1" applyProtection="1">
      <alignment horizontal="left" vertical="center" wrapText="1"/>
      <protection locked="0"/>
    </xf>
    <xf numFmtId="0" fontId="54" fillId="0" borderId="42" xfId="0" applyFont="1" applyBorder="1" applyAlignment="1" applyProtection="1">
      <alignment horizontal="left" vertical="center" wrapText="1"/>
      <protection locked="0"/>
    </xf>
    <xf numFmtId="0" fontId="54" fillId="0" borderId="36" xfId="0" applyFont="1" applyBorder="1" applyAlignment="1" applyProtection="1">
      <alignment horizontal="left" vertical="center" wrapText="1"/>
      <protection locked="0"/>
    </xf>
    <xf numFmtId="0" fontId="37" fillId="0" borderId="15" xfId="0" applyFont="1" applyBorder="1" applyAlignment="1" applyProtection="1">
      <alignment horizontal="center"/>
      <protection/>
    </xf>
    <xf numFmtId="0" fontId="37" fillId="0" borderId="57" xfId="0" applyFont="1" applyBorder="1" applyAlignment="1" applyProtection="1">
      <alignment horizontal="center"/>
      <protection/>
    </xf>
    <xf numFmtId="0" fontId="37" fillId="0" borderId="58" xfId="0" applyFont="1" applyBorder="1" applyAlignment="1" applyProtection="1">
      <alignment horizontal="center"/>
      <protection/>
    </xf>
    <xf numFmtId="0" fontId="55" fillId="0" borderId="13" xfId="0" applyFont="1" applyBorder="1" applyAlignment="1" applyProtection="1">
      <alignment horizontal="center" vertical="center"/>
      <protection locked="0"/>
    </xf>
    <xf numFmtId="0" fontId="55" fillId="0" borderId="30" xfId="0" applyFont="1" applyBorder="1" applyAlignment="1" applyProtection="1">
      <alignment horizontal="center" vertical="center"/>
      <protection locked="0"/>
    </xf>
    <xf numFmtId="0" fontId="58" fillId="0" borderId="0" xfId="0" applyFont="1" applyBorder="1" applyAlignment="1" applyProtection="1">
      <alignment horizontal="left" wrapText="1"/>
      <protection/>
    </xf>
    <xf numFmtId="0" fontId="58" fillId="0" borderId="31" xfId="0" applyFont="1" applyBorder="1" applyAlignment="1" applyProtection="1">
      <alignment horizontal="left" wrapText="1"/>
      <protection/>
    </xf>
    <xf numFmtId="0" fontId="57" fillId="0" borderId="59" xfId="0" applyFont="1" applyBorder="1" applyAlignment="1" applyProtection="1">
      <alignment horizontal="center" vertical="center" wrapText="1"/>
      <protection/>
    </xf>
    <xf numFmtId="0" fontId="57" fillId="0" borderId="60" xfId="0" applyFont="1" applyBorder="1" applyAlignment="1" applyProtection="1">
      <alignment horizontal="center" vertical="center" wrapText="1"/>
      <protection/>
    </xf>
    <xf numFmtId="0" fontId="57" fillId="0" borderId="61" xfId="0" applyFont="1" applyBorder="1" applyAlignment="1" applyProtection="1">
      <alignment horizontal="center" vertical="center" wrapText="1"/>
      <protection/>
    </xf>
    <xf numFmtId="0" fontId="37" fillId="35" borderId="34" xfId="0" applyFont="1" applyFill="1" applyBorder="1" applyAlignment="1" applyProtection="1">
      <alignment horizontal="center" vertical="center" wrapText="1"/>
      <protection/>
    </xf>
    <xf numFmtId="0" fontId="37" fillId="35" borderId="53" xfId="0" applyFont="1" applyFill="1" applyBorder="1" applyAlignment="1" applyProtection="1">
      <alignment horizontal="center" vertical="center" wrapText="1"/>
      <protection/>
    </xf>
    <xf numFmtId="0" fontId="37" fillId="35" borderId="54" xfId="0" applyFont="1" applyFill="1" applyBorder="1" applyAlignment="1" applyProtection="1">
      <alignment horizontal="center" vertical="center" wrapText="1"/>
      <protection/>
    </xf>
    <xf numFmtId="0" fontId="55" fillId="35" borderId="53" xfId="0" applyFont="1" applyFill="1" applyBorder="1" applyAlignment="1" applyProtection="1">
      <alignment horizontal="center" vertical="center" wrapText="1"/>
      <protection/>
    </xf>
    <xf numFmtId="0" fontId="55" fillId="35" borderId="54" xfId="0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32" xfId="0" applyFill="1" applyBorder="1" applyAlignment="1" applyProtection="1">
      <alignment horizontal="center"/>
      <protection locked="0"/>
    </xf>
    <xf numFmtId="0" fontId="0" fillId="0" borderId="50" xfId="0" applyFill="1" applyBorder="1" applyAlignment="1" applyProtection="1">
      <alignment horizontal="center"/>
      <protection locked="0"/>
    </xf>
    <xf numFmtId="0" fontId="54" fillId="0" borderId="45" xfId="0" applyFont="1" applyBorder="1" applyAlignment="1" applyProtection="1">
      <alignment horizontal="left" vertical="center" wrapText="1"/>
      <protection/>
    </xf>
    <xf numFmtId="0" fontId="54" fillId="0" borderId="46" xfId="0" applyFont="1" applyBorder="1" applyAlignment="1" applyProtection="1">
      <alignment horizontal="left" vertical="center" wrapText="1"/>
      <protection/>
    </xf>
    <xf numFmtId="0" fontId="54" fillId="0" borderId="62" xfId="0" applyFont="1" applyBorder="1" applyAlignment="1" applyProtection="1">
      <alignment horizontal="left" vertical="center" wrapText="1"/>
      <protection/>
    </xf>
    <xf numFmtId="0" fontId="57" fillId="0" borderId="48" xfId="0" applyFont="1" applyBorder="1" applyAlignment="1" applyProtection="1">
      <alignment horizontal="center" vertical="center" wrapText="1"/>
      <protection/>
    </xf>
    <xf numFmtId="0" fontId="57" fillId="0" borderId="39" xfId="0" applyFont="1" applyBorder="1" applyAlignment="1" applyProtection="1">
      <alignment horizontal="center" vertical="center" wrapText="1"/>
      <protection/>
    </xf>
    <xf numFmtId="0" fontId="57" fillId="0" borderId="52" xfId="0" applyFont="1" applyBorder="1" applyAlignment="1" applyProtection="1">
      <alignment horizontal="center" vertical="center" wrapText="1"/>
      <protection/>
    </xf>
    <xf numFmtId="0" fontId="55" fillId="34" borderId="63" xfId="0" applyFont="1" applyFill="1" applyBorder="1" applyAlignment="1" applyProtection="1">
      <alignment horizontal="center" vertical="center" wrapText="1"/>
      <protection/>
    </xf>
    <xf numFmtId="0" fontId="55" fillId="34" borderId="64" xfId="0" applyFont="1" applyFill="1" applyBorder="1" applyAlignment="1" applyProtection="1">
      <alignment horizontal="center" vertical="center" wrapText="1"/>
      <protection/>
    </xf>
    <xf numFmtId="0" fontId="55" fillId="0" borderId="49" xfId="0" applyFont="1" applyBorder="1" applyAlignment="1" applyProtection="1">
      <alignment horizontal="center" vertical="center" wrapText="1"/>
      <protection/>
    </xf>
    <xf numFmtId="0" fontId="54" fillId="0" borderId="32" xfId="0" applyFont="1" applyFill="1" applyBorder="1" applyAlignment="1" applyProtection="1">
      <alignment horizontal="left"/>
      <protection/>
    </xf>
    <xf numFmtId="0" fontId="54" fillId="0" borderId="33" xfId="0" applyFont="1" applyFill="1" applyBorder="1" applyAlignment="1" applyProtection="1">
      <alignment horizontal="left"/>
      <protection/>
    </xf>
    <xf numFmtId="0" fontId="55" fillId="36" borderId="17" xfId="0" applyFont="1" applyFill="1" applyBorder="1" applyAlignment="1" applyProtection="1">
      <alignment horizontal="center"/>
      <protection/>
    </xf>
    <xf numFmtId="0" fontId="55" fillId="36" borderId="56" xfId="0" applyFont="1" applyFill="1" applyBorder="1" applyAlignment="1" applyProtection="1">
      <alignment horizontal="center"/>
      <protection/>
    </xf>
    <xf numFmtId="14" fontId="0" fillId="0" borderId="30" xfId="0" applyNumberFormat="1" applyFill="1" applyBorder="1" applyAlignment="1" applyProtection="1">
      <alignment horizontal="center"/>
      <protection locked="0"/>
    </xf>
    <xf numFmtId="0" fontId="0" fillId="0" borderId="65" xfId="0" applyFill="1" applyBorder="1" applyAlignment="1" applyProtection="1">
      <alignment horizontal="center"/>
      <protection locked="0"/>
    </xf>
    <xf numFmtId="0" fontId="0" fillId="0" borderId="28" xfId="0" applyFill="1" applyBorder="1" applyAlignment="1" applyProtection="1">
      <alignment horizontal="center"/>
      <protection locked="0"/>
    </xf>
    <xf numFmtId="0" fontId="0" fillId="0" borderId="24" xfId="0" applyFont="1" applyBorder="1" applyAlignment="1" applyProtection="1">
      <alignment horizontal="center"/>
      <protection locked="0"/>
    </xf>
    <xf numFmtId="0" fontId="0" fillId="0" borderId="44" xfId="0" applyFont="1" applyBorder="1" applyAlignment="1" applyProtection="1">
      <alignment horizontal="center"/>
      <protection locked="0"/>
    </xf>
    <xf numFmtId="0" fontId="0" fillId="0" borderId="18" xfId="0" applyFont="1" applyBorder="1" applyAlignment="1" applyProtection="1">
      <alignment horizontal="center"/>
      <protection locked="0"/>
    </xf>
    <xf numFmtId="0" fontId="55" fillId="35" borderId="33" xfId="0" applyFont="1" applyFill="1" applyBorder="1" applyAlignment="1" applyProtection="1">
      <alignment horizontal="center" vertical="center" wrapText="1"/>
      <protection/>
    </xf>
    <xf numFmtId="0" fontId="55" fillId="35" borderId="66" xfId="0" applyFont="1" applyFill="1" applyBorder="1" applyAlignment="1" applyProtection="1">
      <alignment horizontal="center" vertical="center" wrapText="1"/>
      <protection/>
    </xf>
    <xf numFmtId="0" fontId="55" fillId="35" borderId="22" xfId="0" applyFont="1" applyFill="1" applyBorder="1" applyAlignment="1" applyProtection="1">
      <alignment horizontal="center" vertical="center" wrapText="1"/>
      <protection/>
    </xf>
    <xf numFmtId="0" fontId="54" fillId="0" borderId="48" xfId="0" applyFont="1" applyBorder="1" applyAlignment="1" applyProtection="1">
      <alignment horizontal="center" wrapText="1"/>
      <protection/>
    </xf>
    <xf numFmtId="0" fontId="54" fillId="0" borderId="0" xfId="0" applyFont="1" applyBorder="1" applyAlignment="1" applyProtection="1">
      <alignment horizontal="center" wrapText="1"/>
      <protection/>
    </xf>
    <xf numFmtId="0" fontId="54" fillId="0" borderId="47" xfId="0" applyFont="1" applyBorder="1" applyAlignment="1" applyProtection="1">
      <alignment horizontal="center" wrapText="1"/>
      <protection/>
    </xf>
    <xf numFmtId="0" fontId="37" fillId="35" borderId="48" xfId="0" applyFont="1" applyFill="1" applyBorder="1" applyAlignment="1" applyProtection="1">
      <alignment horizontal="center" vertical="center" wrapText="1"/>
      <protection/>
    </xf>
    <xf numFmtId="0" fontId="37" fillId="35" borderId="39" xfId="0" applyFont="1" applyFill="1" applyBorder="1" applyAlignment="1" applyProtection="1">
      <alignment horizontal="center" vertical="center" wrapText="1"/>
      <protection/>
    </xf>
    <xf numFmtId="0" fontId="37" fillId="35" borderId="52" xfId="0" applyFont="1" applyFill="1" applyBorder="1" applyAlignment="1" applyProtection="1">
      <alignment horizontal="center" vertical="center" wrapText="1"/>
      <protection/>
    </xf>
    <xf numFmtId="0" fontId="55" fillId="35" borderId="34" xfId="0" applyFont="1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 applyProtection="1">
      <alignment horizontal="center"/>
      <protection locked="0"/>
    </xf>
    <xf numFmtId="0" fontId="0" fillId="0" borderId="42" xfId="0" applyFill="1" applyBorder="1" applyAlignment="1" applyProtection="1">
      <alignment horizontal="center"/>
      <protection locked="0"/>
    </xf>
    <xf numFmtId="0" fontId="0" fillId="0" borderId="36" xfId="0" applyFill="1" applyBorder="1" applyAlignment="1" applyProtection="1">
      <alignment horizontal="center"/>
      <protection locked="0"/>
    </xf>
    <xf numFmtId="0" fontId="55" fillId="0" borderId="0" xfId="0" applyFont="1" applyFill="1" applyBorder="1" applyAlignment="1" applyProtection="1">
      <alignment horizontal="left"/>
      <protection/>
    </xf>
    <xf numFmtId="0" fontId="55" fillId="0" borderId="31" xfId="0" applyFont="1" applyFill="1" applyBorder="1" applyAlignment="1" applyProtection="1">
      <alignment horizontal="left"/>
      <protection/>
    </xf>
    <xf numFmtId="0" fontId="55" fillId="33" borderId="41" xfId="0" applyFont="1" applyFill="1" applyBorder="1" applyAlignment="1" applyProtection="1">
      <alignment horizontal="left" vertical="center" wrapText="1"/>
      <protection/>
    </xf>
    <xf numFmtId="0" fontId="55" fillId="33" borderId="67" xfId="0" applyFont="1" applyFill="1" applyBorder="1" applyAlignment="1" applyProtection="1">
      <alignment horizontal="left" vertical="center" wrapText="1"/>
      <protection/>
    </xf>
    <xf numFmtId="0" fontId="55" fillId="35" borderId="15" xfId="0" applyFont="1" applyFill="1" applyBorder="1" applyAlignment="1" applyProtection="1">
      <alignment horizontal="center" vertical="center" wrapText="1"/>
      <protection/>
    </xf>
    <xf numFmtId="0" fontId="55" fillId="35" borderId="57" xfId="0" applyFont="1" applyFill="1" applyBorder="1" applyAlignment="1" applyProtection="1">
      <alignment horizontal="center" vertical="center" wrapText="1"/>
      <protection/>
    </xf>
    <xf numFmtId="0" fontId="55" fillId="35" borderId="58" xfId="0" applyFont="1" applyFill="1" applyBorder="1" applyAlignment="1" applyProtection="1">
      <alignment horizontal="center" vertical="center" wrapText="1"/>
      <protection/>
    </xf>
    <xf numFmtId="0" fontId="0" fillId="0" borderId="23" xfId="0" applyFont="1" applyBorder="1" applyAlignment="1" applyProtection="1">
      <alignment horizontal="center"/>
      <protection locked="0"/>
    </xf>
    <xf numFmtId="0" fontId="0" fillId="0" borderId="66" xfId="0" applyFont="1" applyBorder="1" applyAlignment="1" applyProtection="1">
      <alignment horizontal="center"/>
      <protection locked="0"/>
    </xf>
    <xf numFmtId="0" fontId="0" fillId="0" borderId="68" xfId="0" applyFont="1" applyBorder="1" applyAlignment="1" applyProtection="1">
      <alignment horizontal="center"/>
      <protection locked="0"/>
    </xf>
    <xf numFmtId="0" fontId="55" fillId="34" borderId="17" xfId="0" applyFont="1" applyFill="1" applyBorder="1" applyAlignment="1" applyProtection="1">
      <alignment horizontal="center"/>
      <protection/>
    </xf>
    <xf numFmtId="0" fontId="55" fillId="34" borderId="56" xfId="0" applyFont="1" applyFill="1" applyBorder="1" applyAlignment="1" applyProtection="1">
      <alignment horizontal="center"/>
      <protection/>
    </xf>
    <xf numFmtId="0" fontId="55" fillId="33" borderId="48" xfId="0" applyFont="1" applyFill="1" applyBorder="1" applyAlignment="1" applyProtection="1">
      <alignment horizontal="left" vertical="center" wrapText="1"/>
      <protection/>
    </xf>
    <xf numFmtId="0" fontId="55" fillId="33" borderId="39" xfId="0" applyFont="1" applyFill="1" applyBorder="1" applyAlignment="1" applyProtection="1">
      <alignment horizontal="left" vertical="center" wrapText="1"/>
      <protection/>
    </xf>
    <xf numFmtId="0" fontId="55" fillId="33" borderId="52" xfId="0" applyFont="1" applyFill="1" applyBorder="1" applyAlignment="1" applyProtection="1">
      <alignment horizontal="left" vertical="center" wrapText="1"/>
      <protection/>
    </xf>
    <xf numFmtId="1" fontId="54" fillId="0" borderId="69" xfId="0" applyNumberFormat="1" applyFont="1" applyBorder="1" applyAlignment="1" applyProtection="1">
      <alignment horizontal="center" vertical="center"/>
      <protection locked="0"/>
    </xf>
    <xf numFmtId="1" fontId="54" fillId="0" borderId="14" xfId="0" applyNumberFormat="1" applyFont="1" applyBorder="1" applyAlignment="1" applyProtection="1">
      <alignment horizontal="center" vertical="center"/>
      <protection locked="0"/>
    </xf>
    <xf numFmtId="0" fontId="55" fillId="35" borderId="52" xfId="0" applyFont="1" applyFill="1" applyBorder="1" applyAlignment="1" applyProtection="1">
      <alignment horizontal="center" vertical="center" wrapText="1"/>
      <protection/>
    </xf>
    <xf numFmtId="0" fontId="54" fillId="0" borderId="48" xfId="0" applyFont="1" applyBorder="1" applyAlignment="1" applyProtection="1">
      <alignment horizontal="center" vertical="center" wrapText="1"/>
      <protection locked="0"/>
    </xf>
    <xf numFmtId="0" fontId="54" fillId="0" borderId="39" xfId="0" applyFont="1" applyBorder="1" applyAlignment="1" applyProtection="1">
      <alignment horizontal="center" vertical="center" wrapText="1"/>
      <protection locked="0"/>
    </xf>
    <xf numFmtId="0" fontId="54" fillId="0" borderId="52" xfId="0" applyFont="1" applyBorder="1" applyAlignment="1" applyProtection="1">
      <alignment horizontal="center" vertical="center" wrapText="1"/>
      <protection locked="0"/>
    </xf>
    <xf numFmtId="0" fontId="54" fillId="34" borderId="34" xfId="0" applyFont="1" applyFill="1" applyBorder="1" applyAlignment="1" applyProtection="1">
      <alignment horizontal="center" vertical="center" wrapText="1"/>
      <protection/>
    </xf>
    <xf numFmtId="0" fontId="54" fillId="34" borderId="53" xfId="0" applyFont="1" applyFill="1" applyBorder="1" applyAlignment="1" applyProtection="1">
      <alignment horizontal="center" vertical="center" wrapText="1"/>
      <protection/>
    </xf>
    <xf numFmtId="0" fontId="54" fillId="34" borderId="54" xfId="0" applyFont="1" applyFill="1" applyBorder="1" applyAlignment="1" applyProtection="1">
      <alignment horizontal="center" vertical="center" wrapText="1"/>
      <protection/>
    </xf>
    <xf numFmtId="0" fontId="55" fillId="34" borderId="48" xfId="0" applyFont="1" applyFill="1" applyBorder="1" applyAlignment="1" applyProtection="1">
      <alignment horizontal="center" vertical="center" wrapText="1"/>
      <protection/>
    </xf>
    <xf numFmtId="0" fontId="55" fillId="34" borderId="39" xfId="0" applyFont="1" applyFill="1" applyBorder="1" applyAlignment="1" applyProtection="1">
      <alignment horizontal="center" vertical="center" wrapText="1"/>
      <protection/>
    </xf>
    <xf numFmtId="0" fontId="55" fillId="34" borderId="52" xfId="0" applyFont="1" applyFill="1" applyBorder="1" applyAlignment="1" applyProtection="1">
      <alignment horizontal="center" vertical="center" wrapText="1"/>
      <protection/>
    </xf>
    <xf numFmtId="0" fontId="55" fillId="34" borderId="51" xfId="0" applyFont="1" applyFill="1" applyBorder="1" applyAlignment="1" applyProtection="1">
      <alignment horizontal="center" vertical="center" wrapText="1"/>
      <protection/>
    </xf>
    <xf numFmtId="0" fontId="55" fillId="34" borderId="41" xfId="0" applyFont="1" applyFill="1" applyBorder="1" applyAlignment="1" applyProtection="1">
      <alignment horizontal="center" vertical="center" wrapText="1"/>
      <protection/>
    </xf>
    <xf numFmtId="0" fontId="55" fillId="34" borderId="20" xfId="0" applyFont="1" applyFill="1" applyBorder="1" applyAlignment="1" applyProtection="1">
      <alignment horizontal="center" vertical="center" wrapText="1"/>
      <protection/>
    </xf>
    <xf numFmtId="0" fontId="55" fillId="0" borderId="12" xfId="0" applyFont="1" applyBorder="1" applyAlignment="1" applyProtection="1">
      <alignment horizontal="center" vertical="center"/>
      <protection locked="0"/>
    </xf>
    <xf numFmtId="0" fontId="55" fillId="0" borderId="43" xfId="0" applyFont="1" applyBorder="1" applyAlignment="1" applyProtection="1">
      <alignment horizontal="center" vertical="center"/>
      <protection locked="0"/>
    </xf>
    <xf numFmtId="0" fontId="55" fillId="34" borderId="70" xfId="0" applyFont="1" applyFill="1" applyBorder="1" applyAlignment="1" applyProtection="1">
      <alignment horizontal="center"/>
      <protection/>
    </xf>
    <xf numFmtId="0" fontId="55" fillId="34" borderId="40" xfId="0" applyFont="1" applyFill="1" applyBorder="1" applyAlignment="1" applyProtection="1">
      <alignment horizontal="center"/>
      <protection/>
    </xf>
    <xf numFmtId="0" fontId="55" fillId="34" borderId="35" xfId="0" applyFont="1" applyFill="1" applyBorder="1" applyAlignment="1" applyProtection="1">
      <alignment horizontal="center" wrapText="1"/>
      <protection/>
    </xf>
    <xf numFmtId="0" fontId="55" fillId="34" borderId="46" xfId="0" applyFont="1" applyFill="1" applyBorder="1" applyAlignment="1" applyProtection="1">
      <alignment horizontal="center" wrapText="1"/>
      <protection/>
    </xf>
    <xf numFmtId="0" fontId="55" fillId="34" borderId="62" xfId="0" applyFont="1" applyFill="1" applyBorder="1" applyAlignment="1" applyProtection="1">
      <alignment horizontal="center" wrapText="1"/>
      <protection/>
    </xf>
    <xf numFmtId="0" fontId="37" fillId="34" borderId="48" xfId="0" applyFont="1" applyFill="1" applyBorder="1" applyAlignment="1" applyProtection="1">
      <alignment horizontal="center" vertical="center" wrapText="1"/>
      <protection/>
    </xf>
    <xf numFmtId="0" fontId="37" fillId="34" borderId="39" xfId="0" applyFont="1" applyFill="1" applyBorder="1" applyAlignment="1" applyProtection="1">
      <alignment horizontal="center" vertical="center" wrapText="1"/>
      <protection/>
    </xf>
    <xf numFmtId="0" fontId="37" fillId="34" borderId="52" xfId="0" applyFont="1" applyFill="1" applyBorder="1" applyAlignment="1" applyProtection="1">
      <alignment horizontal="center" vertical="center" wrapText="1"/>
      <protection/>
    </xf>
    <xf numFmtId="0" fontId="55" fillId="33" borderId="24" xfId="0" applyFont="1" applyFill="1" applyBorder="1" applyAlignment="1" applyProtection="1">
      <alignment horizontal="left" vertical="center" wrapText="1"/>
      <protection/>
    </xf>
    <xf numFmtId="0" fontId="55" fillId="33" borderId="44" xfId="0" applyFont="1" applyFill="1" applyBorder="1" applyAlignment="1" applyProtection="1">
      <alignment horizontal="left" vertical="center" wrapText="1"/>
      <protection/>
    </xf>
    <xf numFmtId="0" fontId="55" fillId="35" borderId="71" xfId="0" applyFont="1" applyFill="1" applyBorder="1" applyAlignment="1" applyProtection="1">
      <alignment horizontal="center" vertical="center" wrapText="1"/>
      <protection/>
    </xf>
    <xf numFmtId="0" fontId="55" fillId="35" borderId="69" xfId="0" applyFont="1" applyFill="1" applyBorder="1" applyAlignment="1" applyProtection="1">
      <alignment horizontal="center" vertical="center" wrapText="1"/>
      <protection/>
    </xf>
    <xf numFmtId="0" fontId="55" fillId="35" borderId="14" xfId="0" applyFont="1" applyFill="1" applyBorder="1" applyAlignment="1" applyProtection="1">
      <alignment horizontal="center" vertical="center" wrapText="1"/>
      <protection/>
    </xf>
    <xf numFmtId="1" fontId="54" fillId="0" borderId="65" xfId="0" applyNumberFormat="1" applyFont="1" applyBorder="1" applyAlignment="1" applyProtection="1">
      <alignment horizontal="center" vertical="center"/>
      <protection locked="0"/>
    </xf>
    <xf numFmtId="1" fontId="54" fillId="0" borderId="72" xfId="0" applyNumberFormat="1" applyFont="1" applyBorder="1" applyAlignment="1" applyProtection="1">
      <alignment horizontal="center" vertical="center"/>
      <protection locked="0"/>
    </xf>
    <xf numFmtId="1" fontId="54" fillId="0" borderId="44" xfId="0" applyNumberFormat="1" applyFont="1" applyBorder="1" applyAlignment="1" applyProtection="1">
      <alignment horizontal="center" vertical="center"/>
      <protection locked="0"/>
    </xf>
    <xf numFmtId="1" fontId="54" fillId="0" borderId="18" xfId="0" applyNumberFormat="1" applyFont="1" applyBorder="1" applyAlignment="1" applyProtection="1">
      <alignment horizontal="center" vertical="center"/>
      <protection locked="0"/>
    </xf>
    <xf numFmtId="0" fontId="55" fillId="0" borderId="12" xfId="0" applyFont="1" applyFill="1" applyBorder="1" applyAlignment="1" applyProtection="1">
      <alignment horizontal="center" vertical="center" wrapText="1"/>
      <protection/>
    </xf>
    <xf numFmtId="0" fontId="55" fillId="0" borderId="29" xfId="0" applyFont="1" applyFill="1" applyBorder="1" applyAlignment="1" applyProtection="1">
      <alignment horizontal="center" vertical="center" wrapText="1"/>
      <protection/>
    </xf>
    <xf numFmtId="0" fontId="55" fillId="0" borderId="37" xfId="0" applyFont="1" applyFill="1" applyBorder="1" applyAlignment="1" applyProtection="1">
      <alignment horizontal="center" vertical="center" wrapText="1"/>
      <protection/>
    </xf>
    <xf numFmtId="0" fontId="37" fillId="0" borderId="48" xfId="0" applyFont="1" applyBorder="1" applyAlignment="1" applyProtection="1">
      <alignment horizontal="center" vertical="center"/>
      <protection locked="0"/>
    </xf>
    <xf numFmtId="0" fontId="37" fillId="0" borderId="52" xfId="0" applyFont="1" applyBorder="1" applyAlignment="1" applyProtection="1">
      <alignment horizontal="center" vertical="center"/>
      <protection locked="0"/>
    </xf>
    <xf numFmtId="0" fontId="37" fillId="0" borderId="16" xfId="0" applyFont="1" applyBorder="1" applyAlignment="1" applyProtection="1">
      <alignment horizontal="center" vertical="center"/>
      <protection locked="0"/>
    </xf>
    <xf numFmtId="0" fontId="37" fillId="0" borderId="47" xfId="0" applyFont="1" applyBorder="1" applyAlignment="1" applyProtection="1">
      <alignment horizontal="center" vertical="center"/>
      <protection locked="0"/>
    </xf>
    <xf numFmtId="0" fontId="54" fillId="0" borderId="16" xfId="0" applyFont="1" applyBorder="1" applyAlignment="1" applyProtection="1">
      <alignment horizontal="center" wrapText="1"/>
      <protection/>
    </xf>
    <xf numFmtId="0" fontId="54" fillId="0" borderId="45" xfId="0" applyFont="1" applyBorder="1" applyAlignment="1" applyProtection="1">
      <alignment horizontal="left" vertical="center" wrapText="1"/>
      <protection locked="0"/>
    </xf>
    <xf numFmtId="0" fontId="54" fillId="0" borderId="46" xfId="0" applyFont="1" applyBorder="1" applyAlignment="1" applyProtection="1">
      <alignment horizontal="left" vertical="center" wrapText="1"/>
      <protection locked="0"/>
    </xf>
    <xf numFmtId="0" fontId="54" fillId="0" borderId="62" xfId="0" applyFont="1" applyBorder="1" applyAlignment="1" applyProtection="1">
      <alignment horizontal="left" vertical="center" wrapText="1"/>
      <protection locked="0"/>
    </xf>
    <xf numFmtId="0" fontId="55" fillId="34" borderId="27" xfId="0" applyFont="1" applyFill="1" applyBorder="1" applyAlignment="1" applyProtection="1">
      <alignment horizontal="center"/>
      <protection/>
    </xf>
    <xf numFmtId="0" fontId="55" fillId="34" borderId="73" xfId="0" applyFont="1" applyFill="1" applyBorder="1" applyAlignment="1" applyProtection="1">
      <alignment horizontal="center"/>
      <protection/>
    </xf>
    <xf numFmtId="0" fontId="55" fillId="36" borderId="27" xfId="0" applyFont="1" applyFill="1" applyBorder="1" applyAlignment="1" applyProtection="1">
      <alignment horizontal="center"/>
      <protection/>
    </xf>
    <xf numFmtId="0" fontId="55" fillId="36" borderId="73" xfId="0" applyFont="1" applyFill="1" applyBorder="1" applyAlignment="1" applyProtection="1">
      <alignment horizontal="center"/>
      <protection/>
    </xf>
    <xf numFmtId="0" fontId="55" fillId="36" borderId="35" xfId="0" applyFont="1" applyFill="1" applyBorder="1" applyAlignment="1" applyProtection="1">
      <alignment horizontal="center" wrapText="1"/>
      <protection/>
    </xf>
    <xf numFmtId="0" fontId="55" fillId="36" borderId="46" xfId="0" applyFont="1" applyFill="1" applyBorder="1" applyAlignment="1" applyProtection="1">
      <alignment horizontal="center" wrapText="1"/>
      <protection/>
    </xf>
    <xf numFmtId="0" fontId="55" fillId="36" borderId="62" xfId="0" applyFont="1" applyFill="1" applyBorder="1" applyAlignment="1" applyProtection="1">
      <alignment horizontal="center" wrapText="1"/>
      <protection/>
    </xf>
    <xf numFmtId="0" fontId="54" fillId="0" borderId="12" xfId="0" applyFont="1" applyBorder="1" applyAlignment="1" applyProtection="1">
      <alignment horizontal="center" vertical="center" wrapText="1"/>
      <protection locked="0"/>
    </xf>
    <xf numFmtId="0" fontId="54" fillId="0" borderId="42" xfId="0" applyFont="1" applyBorder="1" applyAlignment="1" applyProtection="1">
      <alignment horizontal="center" vertical="center" wrapText="1"/>
      <protection locked="0"/>
    </xf>
    <xf numFmtId="0" fontId="54" fillId="0" borderId="36" xfId="0" applyFont="1" applyBorder="1" applyAlignment="1" applyProtection="1">
      <alignment horizontal="center" vertical="center" wrapText="1"/>
      <protection locked="0"/>
    </xf>
    <xf numFmtId="0" fontId="54" fillId="0" borderId="27" xfId="0" applyFont="1" applyBorder="1" applyAlignment="1" applyProtection="1">
      <alignment horizontal="left" vertical="center" wrapText="1"/>
      <protection locked="0"/>
    </xf>
    <xf numFmtId="0" fontId="54" fillId="0" borderId="55" xfId="0" applyFont="1" applyBorder="1" applyAlignment="1" applyProtection="1">
      <alignment horizontal="left" vertical="center" wrapText="1"/>
      <protection locked="0"/>
    </xf>
    <xf numFmtId="0" fontId="54" fillId="0" borderId="73" xfId="0" applyFont="1" applyBorder="1" applyAlignment="1" applyProtection="1">
      <alignment horizontal="left" vertical="center" wrapText="1"/>
      <protection locked="0"/>
    </xf>
    <xf numFmtId="0" fontId="55" fillId="0" borderId="53" xfId="0" applyFont="1" applyFill="1" applyBorder="1" applyAlignment="1" applyProtection="1">
      <alignment horizontal="center" vertical="center" wrapText="1"/>
      <protection locked="0"/>
    </xf>
    <xf numFmtId="0" fontId="55" fillId="0" borderId="54" xfId="0" applyFont="1" applyFill="1" applyBorder="1" applyAlignment="1" applyProtection="1">
      <alignment horizontal="center" vertical="center" wrapText="1"/>
      <protection locked="0"/>
    </xf>
    <xf numFmtId="0" fontId="55" fillId="33" borderId="62" xfId="0" applyFont="1" applyFill="1" applyBorder="1" applyAlignment="1" applyProtection="1">
      <alignment horizontal="left" vertical="center" wrapText="1"/>
      <protection/>
    </xf>
    <xf numFmtId="0" fontId="55" fillId="33" borderId="36" xfId="0" applyFont="1" applyFill="1" applyBorder="1" applyAlignment="1" applyProtection="1">
      <alignment horizontal="left" vertical="center" wrapText="1"/>
      <protection/>
    </xf>
    <xf numFmtId="0" fontId="55" fillId="33" borderId="71" xfId="0" applyFont="1" applyFill="1" applyBorder="1" applyAlignment="1" applyProtection="1">
      <alignment horizontal="left" vertical="center" wrapText="1"/>
      <protection/>
    </xf>
    <xf numFmtId="0" fontId="55" fillId="33" borderId="69" xfId="0" applyFont="1" applyFill="1" applyBorder="1" applyAlignment="1" applyProtection="1">
      <alignment horizontal="left" vertical="center" wrapText="1"/>
      <protection/>
    </xf>
    <xf numFmtId="0" fontId="54" fillId="0" borderId="12" xfId="0" applyFont="1" applyBorder="1" applyAlignment="1" applyProtection="1">
      <alignment horizontal="left" vertical="center" wrapText="1"/>
      <protection/>
    </xf>
    <xf numFmtId="0" fontId="55" fillId="0" borderId="17" xfId="0" applyFont="1" applyBorder="1" applyAlignment="1" applyProtection="1">
      <alignment horizontal="center" vertical="center"/>
      <protection locked="0"/>
    </xf>
    <xf numFmtId="0" fontId="55" fillId="0" borderId="56" xfId="0" applyFont="1" applyBorder="1" applyAlignment="1" applyProtection="1">
      <alignment horizontal="center" vertical="center"/>
      <protection locked="0"/>
    </xf>
    <xf numFmtId="0" fontId="57" fillId="0" borderId="74" xfId="0" applyFont="1" applyBorder="1" applyAlignment="1" applyProtection="1">
      <alignment horizontal="center" vertical="center" wrapText="1"/>
      <protection/>
    </xf>
    <xf numFmtId="0" fontId="57" fillId="0" borderId="75" xfId="0" applyFont="1" applyBorder="1" applyAlignment="1" applyProtection="1">
      <alignment horizontal="center" vertical="center" wrapText="1"/>
      <protection/>
    </xf>
    <xf numFmtId="0" fontId="57" fillId="0" borderId="76" xfId="0" applyFont="1" applyBorder="1" applyAlignment="1" applyProtection="1">
      <alignment horizontal="center" vertical="center" wrapText="1"/>
      <protection/>
    </xf>
    <xf numFmtId="1" fontId="54" fillId="0" borderId="70" xfId="0" applyNumberFormat="1" applyFont="1" applyBorder="1" applyAlignment="1" applyProtection="1">
      <alignment horizontal="center" vertical="center"/>
      <protection locked="0"/>
    </xf>
    <xf numFmtId="1" fontId="54" fillId="0" borderId="40" xfId="0" applyNumberFormat="1" applyFont="1" applyBorder="1" applyAlignment="1" applyProtection="1">
      <alignment horizontal="center" vertical="center"/>
      <protection locked="0"/>
    </xf>
    <xf numFmtId="0" fontId="55" fillId="0" borderId="42" xfId="0" applyFont="1" applyFill="1" applyBorder="1" applyAlignment="1" applyProtection="1">
      <alignment horizontal="center" vertical="center" wrapText="1"/>
      <protection/>
    </xf>
    <xf numFmtId="0" fontId="55" fillId="0" borderId="32" xfId="0" applyFont="1" applyFill="1" applyBorder="1" applyAlignment="1" applyProtection="1">
      <alignment horizontal="center" vertical="center" wrapText="1"/>
      <protection/>
    </xf>
    <xf numFmtId="0" fontId="55" fillId="0" borderId="50" xfId="0" applyFont="1" applyFill="1" applyBorder="1" applyAlignment="1" applyProtection="1">
      <alignment horizontal="center" vertical="center" wrapText="1"/>
      <protection/>
    </xf>
    <xf numFmtId="1" fontId="54" fillId="36" borderId="35" xfId="0" applyNumberFormat="1" applyFont="1" applyFill="1" applyBorder="1" applyAlignment="1" applyProtection="1">
      <alignment horizontal="center" vertical="center"/>
      <protection/>
    </xf>
    <xf numFmtId="1" fontId="54" fillId="36" borderId="49" xfId="0" applyNumberFormat="1" applyFont="1" applyFill="1" applyBorder="1" applyAlignment="1" applyProtection="1">
      <alignment horizontal="center" vertical="center"/>
      <protection/>
    </xf>
    <xf numFmtId="1" fontId="54" fillId="36" borderId="45" xfId="0" applyNumberFormat="1" applyFont="1" applyFill="1" applyBorder="1" applyAlignment="1" applyProtection="1">
      <alignment horizontal="center" vertical="center"/>
      <protection/>
    </xf>
    <xf numFmtId="1" fontId="54" fillId="36" borderId="62" xfId="0" applyNumberFormat="1" applyFont="1" applyFill="1" applyBorder="1" applyAlignment="1" applyProtection="1">
      <alignment horizontal="center" vertical="center"/>
      <protection/>
    </xf>
    <xf numFmtId="1" fontId="54" fillId="36" borderId="23" xfId="0" applyNumberFormat="1" applyFont="1" applyFill="1" applyBorder="1" applyAlignment="1" applyProtection="1">
      <alignment horizontal="center" vertical="center"/>
      <protection/>
    </xf>
    <xf numFmtId="1" fontId="54" fillId="36" borderId="68" xfId="0" applyNumberFormat="1" applyFont="1" applyFill="1" applyBorder="1" applyAlignment="1" applyProtection="1">
      <alignment horizontal="center" vertical="center"/>
      <protection/>
    </xf>
    <xf numFmtId="1" fontId="54" fillId="36" borderId="12" xfId="0" applyNumberFormat="1" applyFont="1" applyFill="1" applyBorder="1" applyAlignment="1" applyProtection="1">
      <alignment horizontal="center" vertical="center"/>
      <protection/>
    </xf>
    <xf numFmtId="1" fontId="54" fillId="36" borderId="43" xfId="0" applyNumberFormat="1" applyFont="1" applyFill="1" applyBorder="1" applyAlignment="1" applyProtection="1">
      <alignment horizontal="center" vertical="center"/>
      <protection/>
    </xf>
    <xf numFmtId="1" fontId="54" fillId="36" borderId="26" xfId="0" applyNumberFormat="1" applyFont="1" applyFill="1" applyBorder="1" applyAlignment="1" applyProtection="1">
      <alignment horizontal="center" vertical="center"/>
      <protection/>
    </xf>
    <xf numFmtId="1" fontId="54" fillId="36" borderId="36" xfId="0" applyNumberFormat="1" applyFont="1" applyFill="1" applyBorder="1" applyAlignment="1" applyProtection="1">
      <alignment horizontal="center" vertical="center"/>
      <protection/>
    </xf>
    <xf numFmtId="1" fontId="54" fillId="36" borderId="24" xfId="0" applyNumberFormat="1" applyFont="1" applyFill="1" applyBorder="1" applyAlignment="1" applyProtection="1">
      <alignment horizontal="center" vertical="center"/>
      <protection/>
    </xf>
    <xf numFmtId="1" fontId="54" fillId="36" borderId="18" xfId="0" applyNumberFormat="1" applyFont="1" applyFill="1" applyBorder="1" applyAlignment="1" applyProtection="1">
      <alignment horizontal="center" vertical="center"/>
      <protection/>
    </xf>
    <xf numFmtId="1" fontId="54" fillId="36" borderId="17" xfId="0" applyNumberFormat="1" applyFont="1" applyFill="1" applyBorder="1" applyAlignment="1" applyProtection="1">
      <alignment horizontal="center" vertical="center"/>
      <protection/>
    </xf>
    <xf numFmtId="1" fontId="54" fillId="36" borderId="56" xfId="0" applyNumberFormat="1" applyFont="1" applyFill="1" applyBorder="1" applyAlignment="1" applyProtection="1">
      <alignment horizontal="center" vertical="center"/>
      <protection/>
    </xf>
    <xf numFmtId="1" fontId="54" fillId="36" borderId="27" xfId="0" applyNumberFormat="1" applyFont="1" applyFill="1" applyBorder="1" applyAlignment="1" applyProtection="1">
      <alignment horizontal="center" vertical="center"/>
      <protection/>
    </xf>
    <xf numFmtId="1" fontId="54" fillId="36" borderId="73" xfId="0" applyNumberFormat="1" applyFont="1" applyFill="1" applyBorder="1" applyAlignment="1" applyProtection="1">
      <alignment horizontal="center" vertical="center"/>
      <protection/>
    </xf>
    <xf numFmtId="1" fontId="54" fillId="36" borderId="19" xfId="0" applyNumberFormat="1" applyFont="1" applyFill="1" applyBorder="1" applyAlignment="1" applyProtection="1">
      <alignment horizontal="center" vertical="center"/>
      <protection/>
    </xf>
    <xf numFmtId="1" fontId="54" fillId="36" borderId="40" xfId="0" applyNumberFormat="1" applyFont="1" applyFill="1" applyBorder="1" applyAlignment="1" applyProtection="1">
      <alignment horizontal="center" vertical="center"/>
      <protection/>
    </xf>
    <xf numFmtId="1" fontId="54" fillId="36" borderId="13" xfId="0" applyNumberFormat="1" applyFont="1" applyFill="1" applyBorder="1" applyAlignment="1" applyProtection="1">
      <alignment horizontal="center" vertical="center"/>
      <protection/>
    </xf>
    <xf numFmtId="1" fontId="54" fillId="36" borderId="30" xfId="0" applyNumberFormat="1" applyFont="1" applyFill="1" applyBorder="1" applyAlignment="1" applyProtection="1">
      <alignment horizontal="center" vertical="center"/>
      <protection/>
    </xf>
    <xf numFmtId="1" fontId="54" fillId="36" borderId="28" xfId="0" applyNumberFormat="1" applyFont="1" applyFill="1" applyBorder="1" applyAlignment="1" applyProtection="1">
      <alignment horizontal="center" vertical="center"/>
      <protection/>
    </xf>
    <xf numFmtId="1" fontId="54" fillId="36" borderId="37" xfId="0" applyNumberFormat="1" applyFont="1" applyFill="1" applyBorder="1" applyAlignment="1" applyProtection="1">
      <alignment horizontal="center" vertical="center"/>
      <protection/>
    </xf>
    <xf numFmtId="1" fontId="54" fillId="36" borderId="25" xfId="0" applyNumberFormat="1" applyFont="1" applyFill="1" applyBorder="1" applyAlignment="1" applyProtection="1">
      <alignment horizontal="center" vertical="center"/>
      <protection/>
    </xf>
    <xf numFmtId="1" fontId="54" fillId="36" borderId="72" xfId="0" applyNumberFormat="1" applyFont="1" applyFill="1" applyBorder="1" applyAlignment="1" applyProtection="1">
      <alignment horizontal="center" vertical="center"/>
      <protection/>
    </xf>
    <xf numFmtId="2" fontId="0" fillId="0" borderId="48" xfId="0" applyNumberFormat="1" applyFill="1" applyBorder="1" applyAlignment="1" applyProtection="1">
      <alignment horizontal="center" vertical="center"/>
      <protection/>
    </xf>
    <xf numFmtId="2" fontId="0" fillId="0" borderId="52" xfId="0" applyNumberFormat="1" applyFill="1" applyBorder="1" applyAlignment="1" applyProtection="1">
      <alignment horizontal="center" vertical="center"/>
      <protection/>
    </xf>
    <xf numFmtId="2" fontId="0" fillId="0" borderId="16" xfId="0" applyNumberFormat="1" applyFill="1" applyBorder="1" applyAlignment="1" applyProtection="1">
      <alignment horizontal="center" vertical="center"/>
      <protection/>
    </xf>
    <xf numFmtId="2" fontId="0" fillId="0" borderId="47" xfId="0" applyNumberFormat="1" applyFill="1" applyBorder="1" applyAlignment="1" applyProtection="1">
      <alignment horizontal="center" vertical="center"/>
      <protection/>
    </xf>
    <xf numFmtId="10" fontId="0" fillId="0" borderId="38" xfId="0" applyNumberFormat="1" applyBorder="1" applyAlignment="1" applyProtection="1">
      <alignment horizontal="center"/>
      <protection/>
    </xf>
    <xf numFmtId="0" fontId="59" fillId="0" borderId="38" xfId="0" applyFont="1" applyFill="1" applyBorder="1" applyAlignment="1" applyProtection="1">
      <alignment horizontal="center" wrapText="1"/>
      <protection/>
    </xf>
    <xf numFmtId="2" fontId="0" fillId="0" borderId="34" xfId="0" applyNumberFormat="1" applyFill="1" applyBorder="1" applyAlignment="1" applyProtection="1">
      <alignment horizontal="center"/>
      <protection/>
    </xf>
    <xf numFmtId="2" fontId="0" fillId="0" borderId="53" xfId="0" applyNumberFormat="1" applyFill="1" applyBorder="1" applyAlignment="1" applyProtection="1">
      <alignment horizontal="center"/>
      <protection/>
    </xf>
    <xf numFmtId="2" fontId="0" fillId="0" borderId="54" xfId="0" applyNumberFormat="1" applyFill="1" applyBorder="1" applyAlignment="1" applyProtection="1">
      <alignment horizontal="center"/>
      <protection/>
    </xf>
    <xf numFmtId="2" fontId="0" fillId="0" borderId="77" xfId="0" applyNumberFormat="1" applyFont="1" applyBorder="1" applyAlignment="1" applyProtection="1">
      <alignment horizontal="center"/>
      <protection/>
    </xf>
    <xf numFmtId="2" fontId="0" fillId="0" borderId="78" xfId="0" applyNumberFormat="1" applyFont="1" applyBorder="1" applyAlignment="1" applyProtection="1">
      <alignment horizontal="center"/>
      <protection/>
    </xf>
    <xf numFmtId="2" fontId="0" fillId="0" borderId="79" xfId="0" applyNumberFormat="1" applyFont="1" applyBorder="1" applyAlignment="1" applyProtection="1">
      <alignment horizontal="center"/>
      <protection/>
    </xf>
    <xf numFmtId="2" fontId="0" fillId="0" borderId="80" xfId="0" applyNumberFormat="1" applyFont="1" applyBorder="1" applyAlignment="1" applyProtection="1">
      <alignment horizontal="center"/>
      <protection/>
    </xf>
    <xf numFmtId="2" fontId="0" fillId="0" borderId="81" xfId="0" applyNumberFormat="1" applyFont="1" applyBorder="1" applyAlignment="1" applyProtection="1">
      <alignment horizontal="center"/>
      <protection/>
    </xf>
    <xf numFmtId="2" fontId="0" fillId="0" borderId="82" xfId="0" applyNumberFormat="1" applyFont="1" applyBorder="1" applyAlignment="1" applyProtection="1">
      <alignment horizontal="center"/>
      <protection/>
    </xf>
    <xf numFmtId="2" fontId="0" fillId="0" borderId="83" xfId="0" applyNumberFormat="1" applyFont="1" applyBorder="1" applyAlignment="1" applyProtection="1">
      <alignment horizontal="center"/>
      <protection/>
    </xf>
    <xf numFmtId="2" fontId="0" fillId="0" borderId="84" xfId="0" applyNumberFormat="1" applyFont="1" applyBorder="1" applyAlignment="1" applyProtection="1">
      <alignment horizontal="center"/>
      <protection/>
    </xf>
    <xf numFmtId="2" fontId="0" fillId="0" borderId="85" xfId="0" applyNumberFormat="1" applyFont="1" applyBorder="1" applyAlignment="1" applyProtection="1">
      <alignment horizontal="center"/>
      <protection/>
    </xf>
    <xf numFmtId="2" fontId="0" fillId="0" borderId="86" xfId="0" applyNumberFormat="1" applyFont="1" applyBorder="1" applyAlignment="1" applyProtection="1">
      <alignment horizontal="center"/>
      <protection/>
    </xf>
    <xf numFmtId="2" fontId="0" fillId="0" borderId="87" xfId="0" applyNumberFormat="1" applyFont="1" applyBorder="1" applyAlignment="1" applyProtection="1">
      <alignment horizontal="center"/>
      <protection/>
    </xf>
    <xf numFmtId="2" fontId="0" fillId="0" borderId="88" xfId="0" applyNumberFormat="1" applyFont="1" applyBorder="1" applyAlignment="1" applyProtection="1">
      <alignment horizontal="center"/>
      <protection/>
    </xf>
    <xf numFmtId="2" fontId="0" fillId="0" borderId="89" xfId="0" applyNumberFormat="1" applyFont="1" applyBorder="1" applyAlignment="1" applyProtection="1">
      <alignment horizontal="center"/>
      <protection/>
    </xf>
    <xf numFmtId="2" fontId="0" fillId="0" borderId="90" xfId="0" applyNumberFormat="1" applyFont="1" applyBorder="1" applyAlignment="1" applyProtection="1">
      <alignment horizontal="center"/>
      <protection/>
    </xf>
    <xf numFmtId="10" fontId="0" fillId="0" borderId="34" xfId="0" applyNumberFormat="1" applyBorder="1" applyAlignment="1" applyProtection="1">
      <alignment horizontal="center"/>
      <protection/>
    </xf>
    <xf numFmtId="10" fontId="0" fillId="0" borderId="53" xfId="0" applyNumberFormat="1" applyBorder="1" applyAlignment="1" applyProtection="1">
      <alignment horizontal="center"/>
      <protection/>
    </xf>
    <xf numFmtId="10" fontId="60" fillId="0" borderId="34" xfId="0" applyNumberFormat="1" applyFont="1" applyBorder="1" applyAlignment="1" applyProtection="1">
      <alignment horizontal="center"/>
      <protection/>
    </xf>
    <xf numFmtId="10" fontId="60" fillId="0" borderId="53" xfId="0" applyNumberFormat="1" applyFont="1" applyBorder="1" applyAlignment="1" applyProtection="1">
      <alignment horizontal="center"/>
      <protection/>
    </xf>
    <xf numFmtId="10" fontId="60" fillId="0" borderId="54" xfId="0" applyNumberFormat="1" applyFont="1" applyBorder="1" applyAlignment="1" applyProtection="1">
      <alignment horizontal="center"/>
      <protection/>
    </xf>
  </cellXfs>
  <cellStyles count="52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4" xfId="47"/>
    <cellStyle name="normální 6" xfId="48"/>
    <cellStyle name="Followed Hyperlink" xfId="49"/>
    <cellStyle name="Poznámka" xfId="50"/>
    <cellStyle name="Percent" xfId="51"/>
    <cellStyle name="Propojená buňka" xfId="52"/>
    <cellStyle name="Správně" xfId="53"/>
    <cellStyle name="Špat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dxfs count="24">
    <dxf>
      <font>
        <color theme="0"/>
      </font>
    </dxf>
    <dxf>
      <fill>
        <patternFill>
          <bgColor rgb="FFFF0000"/>
        </patternFill>
      </fill>
      <border>
        <left style="thin"/>
        <right style="thin"/>
        <top style="thin"/>
        <bottom style="thin"/>
      </border>
    </dxf>
    <dxf>
      <fill>
        <patternFill>
          <bgColor rgb="FF92D050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theme="6" tint="0.7999799847602844"/>
        </patternFill>
      </fill>
      <border>
        <left style="thin"/>
        <right style="thin"/>
        <top style="thin"/>
        <bottom style="thin"/>
      </border>
    </dxf>
    <dxf>
      <font>
        <color theme="0"/>
      </font>
    </dxf>
    <dxf>
      <fill>
        <patternFill>
          <bgColor rgb="FFFF0000"/>
        </patternFill>
      </fill>
      <border>
        <left style="thin"/>
        <right style="thin"/>
        <top style="thin"/>
        <bottom style="thin"/>
      </border>
    </dxf>
    <dxf>
      <fill>
        <patternFill>
          <bgColor rgb="FF92D050"/>
        </patternFill>
      </fill>
      <border>
        <left style="thin"/>
        <right style="thin"/>
        <top style="thin"/>
        <bottom style="thin"/>
      </border>
    </dxf>
    <dxf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color rgb="FF00B050"/>
      </font>
      <fill>
        <patternFill>
          <bgColor theme="6" tint="0.5999600291252136"/>
        </patternFill>
      </fill>
    </dxf>
    <dxf>
      <font>
        <color theme="5" tint="-0.24993999302387238"/>
      </font>
      <fill>
        <patternFill>
          <bgColor rgb="FFFFABAB"/>
        </patternFill>
      </fill>
    </dxf>
    <dxf>
      <font>
        <color rgb="FF00B050"/>
      </font>
      <fill>
        <patternFill>
          <bgColor theme="6" tint="0.5999600291252136"/>
        </patternFill>
      </fill>
    </dxf>
    <dxf>
      <font>
        <color rgb="FF00B050"/>
      </font>
      <fill>
        <patternFill>
          <bgColor theme="6" tint="0.5999600291252136"/>
        </patternFill>
      </fill>
    </dxf>
    <dxf>
      <font>
        <color rgb="FF00B050"/>
      </font>
      <fill>
        <patternFill>
          <bgColor theme="6" tint="0.5999600291252136"/>
        </patternFill>
      </fill>
    </dxf>
    <dxf>
      <font>
        <color theme="5" tint="-0.24993999302387238"/>
      </font>
      <fill>
        <patternFill>
          <bgColor rgb="FFFFA3A3"/>
        </patternFill>
      </fill>
    </dxf>
    <dxf>
      <font>
        <color theme="5" tint="-0.24993999302387238"/>
      </font>
      <fill>
        <patternFill>
          <bgColor rgb="FFFFA3A3"/>
        </patternFill>
      </fill>
      <border/>
    </dxf>
    <dxf>
      <font>
        <color rgb="FF00B050"/>
      </font>
      <fill>
        <patternFill>
          <bgColor theme="6" tint="0.5999600291252136"/>
        </patternFill>
      </fill>
      <border/>
    </dxf>
    <dxf>
      <font>
        <color theme="5" tint="-0.24993999302387238"/>
      </font>
      <fill>
        <patternFill>
          <bgColor rgb="FFFFABAB"/>
        </patternFill>
      </fill>
      <border/>
    </dxf>
    <dxf>
      <font>
        <color auto="1"/>
      </font>
      <fill>
        <patternFill patternType="none">
          <bgColor indexed="65"/>
        </patternFill>
      </fill>
      <border/>
    </dxf>
    <dxf>
      <fill>
        <patternFill>
          <bgColor rgb="FF92D05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>
          <bgColor rgb="FFFF0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theme="0"/>
      </font>
      <border/>
    </dxf>
    <dxf>
      <font>
        <b/>
        <i val="0"/>
      </font>
      <fill>
        <patternFill>
          <bgColor theme="6" tint="0.7999799847602844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104775</xdr:rowOff>
    </xdr:from>
    <xdr:to>
      <xdr:col>16</xdr:col>
      <xdr:colOff>514350</xdr:colOff>
      <xdr:row>3</xdr:row>
      <xdr:rowOff>9525</xdr:rowOff>
    </xdr:to>
    <xdr:pic>
      <xdr:nvPicPr>
        <xdr:cNvPr id="1" name="Obrázek 2" descr="OPZ_CB_KH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66865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17"/>
  <sheetViews>
    <sheetView showZeros="0" tabSelected="1" zoomScale="85" zoomScaleNormal="85" zoomScalePageLayoutView="0" workbookViewId="0" topLeftCell="A13">
      <selection activeCell="O24" sqref="O24:P24"/>
    </sheetView>
  </sheetViews>
  <sheetFormatPr defaultColWidth="9.140625" defaultRowHeight="15"/>
  <cols>
    <col min="1" max="1" width="22.57421875" style="21" customWidth="1"/>
    <col min="2" max="2" width="5.7109375" style="21" customWidth="1"/>
    <col min="3" max="3" width="2.57421875" style="21" customWidth="1"/>
    <col min="4" max="4" width="4.28125" style="3" customWidth="1"/>
    <col min="5" max="5" width="4.7109375" style="3" customWidth="1"/>
    <col min="6" max="6" width="3.140625" style="3" customWidth="1"/>
    <col min="7" max="7" width="4.7109375" style="3" customWidth="1"/>
    <col min="8" max="9" width="7.57421875" style="3" customWidth="1"/>
    <col min="10" max="10" width="2.57421875" style="3" customWidth="1"/>
    <col min="11" max="12" width="5.00390625" style="3" customWidth="1"/>
    <col min="13" max="13" width="2.8515625" style="3" customWidth="1"/>
    <col min="14" max="14" width="4.00390625" style="3" customWidth="1"/>
    <col min="15" max="15" width="3.28125" style="3" customWidth="1"/>
    <col min="16" max="16" width="7.28125" style="3" customWidth="1"/>
    <col min="17" max="17" width="8.7109375" style="3" customWidth="1"/>
    <col min="18" max="18" width="6.57421875" style="31" customWidth="1"/>
    <col min="19" max="19" width="74.57421875" style="4" customWidth="1"/>
    <col min="20" max="22" width="9.140625" style="5" customWidth="1"/>
    <col min="23" max="23" width="9.140625" style="2" customWidth="1"/>
    <col min="24" max="16384" width="9.140625" style="3" customWidth="1"/>
  </cols>
  <sheetData>
    <row r="1" spans="1:23" s="48" customFormat="1" ht="15" customHeight="1">
      <c r="A1" s="240"/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46"/>
      <c r="S1" s="249" t="s">
        <v>51</v>
      </c>
      <c r="T1" s="249"/>
      <c r="U1" s="249"/>
      <c r="V1" s="250"/>
      <c r="W1" s="47"/>
    </row>
    <row r="2" spans="1:23" s="48" customFormat="1" ht="12.75">
      <c r="A2" s="240"/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46"/>
      <c r="S2" s="49"/>
      <c r="T2" s="50"/>
      <c r="U2" s="50"/>
      <c r="V2" s="50"/>
      <c r="W2" s="47"/>
    </row>
    <row r="3" spans="1:23" s="48" customFormat="1" ht="12.75">
      <c r="A3" s="240"/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46"/>
      <c r="S3" s="49"/>
      <c r="T3" s="50"/>
      <c r="U3" s="50"/>
      <c r="V3" s="50"/>
      <c r="W3" s="47"/>
    </row>
    <row r="4" spans="1:23" s="48" customFormat="1" ht="13.5" thickBot="1">
      <c r="A4" s="240"/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46"/>
      <c r="S4" s="49"/>
      <c r="T4" s="50"/>
      <c r="U4" s="50"/>
      <c r="V4" s="50"/>
      <c r="W4" s="47"/>
    </row>
    <row r="5" spans="1:22" ht="25.5" customHeight="1" thickBot="1">
      <c r="A5" s="182" t="s">
        <v>5</v>
      </c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4"/>
      <c r="R5" s="51"/>
      <c r="S5" s="52"/>
      <c r="T5" s="50"/>
      <c r="U5" s="50"/>
      <c r="V5" s="50"/>
    </row>
    <row r="6" spans="1:22" ht="25.5" customHeight="1" thickBot="1">
      <c r="A6" s="220" t="s">
        <v>46</v>
      </c>
      <c r="B6" s="221"/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1"/>
      <c r="O6" s="221"/>
      <c r="P6" s="221"/>
      <c r="Q6" s="222"/>
      <c r="R6" s="51"/>
      <c r="S6" s="52"/>
      <c r="T6" s="50"/>
      <c r="U6" s="50"/>
      <c r="V6" s="50"/>
    </row>
    <row r="7" spans="1:22" ht="15" customHeight="1">
      <c r="A7" s="185" t="s">
        <v>6</v>
      </c>
      <c r="B7" s="186"/>
      <c r="C7" s="187"/>
      <c r="D7" s="217" t="s">
        <v>77</v>
      </c>
      <c r="E7" s="218"/>
      <c r="F7" s="218"/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219"/>
      <c r="R7" s="53"/>
      <c r="S7" s="54"/>
      <c r="T7" s="55"/>
      <c r="U7" s="55"/>
      <c r="V7" s="56"/>
    </row>
    <row r="8" spans="1:22" ht="15" customHeight="1">
      <c r="A8" s="149" t="s">
        <v>1</v>
      </c>
      <c r="B8" s="150"/>
      <c r="C8" s="151"/>
      <c r="D8" s="193" t="s">
        <v>69</v>
      </c>
      <c r="E8" s="194"/>
      <c r="F8" s="194"/>
      <c r="G8" s="194"/>
      <c r="H8" s="194"/>
      <c r="I8" s="194"/>
      <c r="J8" s="194"/>
      <c r="K8" s="194"/>
      <c r="L8" s="194"/>
      <c r="M8" s="194"/>
      <c r="N8" s="194"/>
      <c r="O8" s="194"/>
      <c r="P8" s="194"/>
      <c r="Q8" s="195"/>
      <c r="R8" s="53"/>
      <c r="S8" s="57"/>
      <c r="T8" s="50"/>
      <c r="U8" s="50"/>
      <c r="V8" s="58"/>
    </row>
    <row r="9" spans="1:22" ht="15" customHeight="1">
      <c r="A9" s="149" t="s">
        <v>7</v>
      </c>
      <c r="B9" s="150"/>
      <c r="C9" s="151"/>
      <c r="D9" s="193" t="s">
        <v>2</v>
      </c>
      <c r="E9" s="194"/>
      <c r="F9" s="194"/>
      <c r="G9" s="194"/>
      <c r="H9" s="194"/>
      <c r="I9" s="194"/>
      <c r="J9" s="194"/>
      <c r="K9" s="194"/>
      <c r="L9" s="194"/>
      <c r="M9" s="194"/>
      <c r="N9" s="194"/>
      <c r="O9" s="194"/>
      <c r="P9" s="194"/>
      <c r="Q9" s="195"/>
      <c r="R9" s="53"/>
      <c r="S9" s="57"/>
      <c r="T9" s="50"/>
      <c r="U9" s="50"/>
      <c r="V9" s="58"/>
    </row>
    <row r="10" spans="1:22" ht="12.75">
      <c r="A10" s="149" t="s">
        <v>63</v>
      </c>
      <c r="B10" s="150"/>
      <c r="C10" s="151"/>
      <c r="D10" s="196"/>
      <c r="E10" s="197"/>
      <c r="F10" s="197"/>
      <c r="G10" s="197"/>
      <c r="H10" s="197"/>
      <c r="I10" s="197"/>
      <c r="J10" s="197"/>
      <c r="K10" s="197"/>
      <c r="L10" s="197"/>
      <c r="M10" s="197"/>
      <c r="N10" s="197"/>
      <c r="O10" s="197"/>
      <c r="P10" s="197"/>
      <c r="Q10" s="198"/>
      <c r="R10" s="59"/>
      <c r="S10" s="191"/>
      <c r="T10" s="191"/>
      <c r="U10" s="191"/>
      <c r="V10" s="192"/>
    </row>
    <row r="11" spans="1:22" ht="12.75">
      <c r="A11" s="149" t="s">
        <v>64</v>
      </c>
      <c r="B11" s="150"/>
      <c r="C11" s="151"/>
      <c r="D11" s="196"/>
      <c r="E11" s="197"/>
      <c r="F11" s="197"/>
      <c r="G11" s="197"/>
      <c r="H11" s="197"/>
      <c r="I11" s="197"/>
      <c r="J11" s="197"/>
      <c r="K11" s="197"/>
      <c r="L11" s="197"/>
      <c r="M11" s="197"/>
      <c r="N11" s="197"/>
      <c r="O11" s="197"/>
      <c r="P11" s="197"/>
      <c r="Q11" s="198"/>
      <c r="R11" s="59"/>
      <c r="S11" s="191"/>
      <c r="T11" s="191"/>
      <c r="U11" s="191"/>
      <c r="V11" s="192"/>
    </row>
    <row r="12" spans="1:22" ht="13.5" thickBot="1">
      <c r="A12" s="188" t="s">
        <v>3</v>
      </c>
      <c r="B12" s="189"/>
      <c r="C12" s="190"/>
      <c r="D12" s="319"/>
      <c r="E12" s="320"/>
      <c r="F12" s="320"/>
      <c r="G12" s="320"/>
      <c r="H12" s="320"/>
      <c r="I12" s="320"/>
      <c r="J12" s="320"/>
      <c r="K12" s="320"/>
      <c r="L12" s="320"/>
      <c r="M12" s="320"/>
      <c r="N12" s="320"/>
      <c r="O12" s="320"/>
      <c r="P12" s="320"/>
      <c r="Q12" s="321"/>
      <c r="R12" s="60"/>
      <c r="S12" s="226" t="s">
        <v>52</v>
      </c>
      <c r="T12" s="226"/>
      <c r="U12" s="226"/>
      <c r="V12" s="227"/>
    </row>
    <row r="13" spans="1:22" ht="13.5" thickBot="1">
      <c r="A13" s="305"/>
      <c r="B13" s="240"/>
      <c r="C13" s="240"/>
      <c r="D13" s="240"/>
      <c r="E13" s="240"/>
      <c r="F13" s="240"/>
      <c r="G13" s="240"/>
      <c r="H13" s="240"/>
      <c r="I13" s="240"/>
      <c r="J13" s="240"/>
      <c r="K13" s="240"/>
      <c r="L13" s="240"/>
      <c r="M13" s="240"/>
      <c r="N13" s="240"/>
      <c r="O13" s="240"/>
      <c r="P13" s="240"/>
      <c r="Q13" s="241"/>
      <c r="R13" s="46"/>
      <c r="S13" s="49"/>
      <c r="T13" s="50"/>
      <c r="U13" s="50"/>
      <c r="V13" s="50"/>
    </row>
    <row r="14" spans="1:22" ht="12.75">
      <c r="A14" s="185" t="s">
        <v>20</v>
      </c>
      <c r="B14" s="186"/>
      <c r="C14" s="187"/>
      <c r="D14" s="306"/>
      <c r="E14" s="307"/>
      <c r="F14" s="307"/>
      <c r="G14" s="307"/>
      <c r="H14" s="307"/>
      <c r="I14" s="307"/>
      <c r="J14" s="307"/>
      <c r="K14" s="307"/>
      <c r="L14" s="307"/>
      <c r="M14" s="307"/>
      <c r="N14" s="307"/>
      <c r="O14" s="307"/>
      <c r="P14" s="307"/>
      <c r="Q14" s="308"/>
      <c r="R14" s="60"/>
      <c r="S14" s="61"/>
      <c r="T14" s="55"/>
      <c r="U14" s="55"/>
      <c r="V14" s="56"/>
    </row>
    <row r="15" spans="1:22" ht="12.75">
      <c r="A15" s="149" t="s">
        <v>8</v>
      </c>
      <c r="B15" s="150"/>
      <c r="C15" s="151"/>
      <c r="D15" s="196"/>
      <c r="E15" s="197"/>
      <c r="F15" s="197"/>
      <c r="G15" s="197"/>
      <c r="H15" s="197"/>
      <c r="I15" s="197"/>
      <c r="J15" s="197"/>
      <c r="K15" s="197"/>
      <c r="L15" s="197"/>
      <c r="M15" s="197"/>
      <c r="N15" s="197"/>
      <c r="O15" s="197"/>
      <c r="P15" s="197"/>
      <c r="Q15" s="198"/>
      <c r="R15" s="60"/>
      <c r="S15" s="49"/>
      <c r="T15" s="50"/>
      <c r="U15" s="50"/>
      <c r="V15" s="58"/>
    </row>
    <row r="16" spans="1:22" ht="12.75">
      <c r="A16" s="149" t="s">
        <v>9</v>
      </c>
      <c r="B16" s="150"/>
      <c r="C16" s="151"/>
      <c r="D16" s="196"/>
      <c r="E16" s="197"/>
      <c r="F16" s="197"/>
      <c r="G16" s="197"/>
      <c r="H16" s="197"/>
      <c r="I16" s="197"/>
      <c r="J16" s="197"/>
      <c r="K16" s="197"/>
      <c r="L16" s="197"/>
      <c r="M16" s="197"/>
      <c r="N16" s="197"/>
      <c r="O16" s="197"/>
      <c r="P16" s="197"/>
      <c r="Q16" s="198"/>
      <c r="R16" s="60"/>
      <c r="S16" s="191" t="s">
        <v>53</v>
      </c>
      <c r="T16" s="191"/>
      <c r="U16" s="191"/>
      <c r="V16" s="192"/>
    </row>
    <row r="17" spans="1:22" ht="12.75">
      <c r="A17" s="149" t="s">
        <v>10</v>
      </c>
      <c r="B17" s="150"/>
      <c r="C17" s="151"/>
      <c r="D17" s="196"/>
      <c r="E17" s="197"/>
      <c r="F17" s="197"/>
      <c r="G17" s="197"/>
      <c r="H17" s="197"/>
      <c r="I17" s="197"/>
      <c r="J17" s="197"/>
      <c r="K17" s="197"/>
      <c r="L17" s="197"/>
      <c r="M17" s="197"/>
      <c r="N17" s="197"/>
      <c r="O17" s="197"/>
      <c r="P17" s="197"/>
      <c r="Q17" s="198"/>
      <c r="R17" s="60"/>
      <c r="S17" s="191" t="s">
        <v>54</v>
      </c>
      <c r="T17" s="191"/>
      <c r="U17" s="191"/>
      <c r="V17" s="192"/>
    </row>
    <row r="18" spans="1:22" ht="12.75">
      <c r="A18" s="149" t="s">
        <v>0</v>
      </c>
      <c r="B18" s="150"/>
      <c r="C18" s="151"/>
      <c r="D18" s="196"/>
      <c r="E18" s="197"/>
      <c r="F18" s="197"/>
      <c r="G18" s="197"/>
      <c r="H18" s="197"/>
      <c r="I18" s="197"/>
      <c r="J18" s="197"/>
      <c r="K18" s="197"/>
      <c r="L18" s="197"/>
      <c r="M18" s="197"/>
      <c r="N18" s="197"/>
      <c r="O18" s="197"/>
      <c r="P18" s="197"/>
      <c r="Q18" s="198"/>
      <c r="R18" s="60"/>
      <c r="S18" s="49"/>
      <c r="T18" s="50"/>
      <c r="U18" s="50"/>
      <c r="V18" s="58"/>
    </row>
    <row r="19" spans="1:22" ht="12.75">
      <c r="A19" s="149" t="s">
        <v>4</v>
      </c>
      <c r="B19" s="150"/>
      <c r="C19" s="151"/>
      <c r="D19" s="196"/>
      <c r="E19" s="197"/>
      <c r="F19" s="197"/>
      <c r="G19" s="197"/>
      <c r="H19" s="197"/>
      <c r="I19" s="197"/>
      <c r="J19" s="197"/>
      <c r="K19" s="197"/>
      <c r="L19" s="197"/>
      <c r="M19" s="197"/>
      <c r="N19" s="197"/>
      <c r="O19" s="197"/>
      <c r="P19" s="197"/>
      <c r="Q19" s="198"/>
      <c r="R19" s="60"/>
      <c r="S19" s="49"/>
      <c r="T19" s="50"/>
      <c r="U19" s="50"/>
      <c r="V19" s="58"/>
    </row>
    <row r="20" spans="1:22" ht="12.75">
      <c r="A20" s="149" t="s">
        <v>55</v>
      </c>
      <c r="B20" s="150"/>
      <c r="C20" s="151"/>
      <c r="D20" s="196"/>
      <c r="E20" s="197"/>
      <c r="F20" s="197"/>
      <c r="G20" s="197"/>
      <c r="H20" s="197"/>
      <c r="I20" s="197"/>
      <c r="J20" s="197"/>
      <c r="K20" s="197"/>
      <c r="L20" s="197"/>
      <c r="M20" s="197"/>
      <c r="N20" s="197"/>
      <c r="O20" s="197"/>
      <c r="P20" s="197"/>
      <c r="Q20" s="198"/>
      <c r="R20" s="60"/>
      <c r="S20" s="49"/>
      <c r="T20" s="50"/>
      <c r="U20" s="50"/>
      <c r="V20" s="58"/>
    </row>
    <row r="21" spans="1:22" ht="12.75" customHeight="1" thickBot="1">
      <c r="A21" s="188" t="s">
        <v>74</v>
      </c>
      <c r="B21" s="189"/>
      <c r="C21" s="189"/>
      <c r="D21" s="251"/>
      <c r="E21" s="251"/>
      <c r="F21" s="251"/>
      <c r="G21" s="251"/>
      <c r="H21" s="251"/>
      <c r="I21" s="251"/>
      <c r="J21" s="251"/>
      <c r="K21" s="252"/>
      <c r="L21" s="117"/>
      <c r="M21" s="118"/>
      <c r="N21" s="118"/>
      <c r="O21" s="118"/>
      <c r="P21" s="37" t="s">
        <v>66</v>
      </c>
      <c r="Q21" s="36" t="s">
        <v>65</v>
      </c>
      <c r="R21" s="62"/>
      <c r="S21" s="132" t="s">
        <v>71</v>
      </c>
      <c r="T21" s="132"/>
      <c r="U21" s="132"/>
      <c r="V21" s="133"/>
    </row>
    <row r="22" spans="1:23" s="1" customFormat="1" ht="13.5" thickBot="1">
      <c r="A22" s="136"/>
      <c r="B22" s="137"/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8"/>
      <c r="R22" s="46"/>
      <c r="S22" s="49"/>
      <c r="T22" s="49"/>
      <c r="U22" s="49"/>
      <c r="V22" s="49"/>
      <c r="W22" s="6"/>
    </row>
    <row r="23" spans="1:22" ht="54" customHeight="1">
      <c r="A23" s="326" t="s">
        <v>14</v>
      </c>
      <c r="B23" s="327"/>
      <c r="C23" s="327"/>
      <c r="D23" s="327"/>
      <c r="E23" s="327"/>
      <c r="F23" s="327"/>
      <c r="G23" s="124" t="s">
        <v>62</v>
      </c>
      <c r="H23" s="225"/>
      <c r="I23" s="124" t="s">
        <v>44</v>
      </c>
      <c r="J23" s="125"/>
      <c r="K23" s="125"/>
      <c r="L23" s="124" t="s">
        <v>45</v>
      </c>
      <c r="M23" s="125"/>
      <c r="N23" s="225"/>
      <c r="O23" s="124" t="s">
        <v>60</v>
      </c>
      <c r="P23" s="125"/>
      <c r="Q23" s="22" t="s">
        <v>61</v>
      </c>
      <c r="R23" s="63"/>
      <c r="S23" s="64"/>
      <c r="T23" s="55"/>
      <c r="U23" s="55"/>
      <c r="V23" s="56"/>
    </row>
    <row r="24" spans="1:22" ht="36" customHeight="1">
      <c r="A24" s="289" t="s">
        <v>21</v>
      </c>
      <c r="B24" s="290"/>
      <c r="C24" s="290"/>
      <c r="D24" s="290"/>
      <c r="E24" s="290"/>
      <c r="F24" s="290"/>
      <c r="G24" s="121"/>
      <c r="H24" s="122"/>
      <c r="I24" s="123">
        <f>ROUND((L24*G24/100),0)</f>
        <v>0</v>
      </c>
      <c r="J24" s="123"/>
      <c r="K24" s="123"/>
      <c r="L24" s="152"/>
      <c r="M24" s="153"/>
      <c r="N24" s="154"/>
      <c r="O24" s="119">
        <f>SUM(B56:K56)</f>
        <v>0</v>
      </c>
      <c r="P24" s="120"/>
      <c r="Q24" s="34">
        <f>IF(G24=0,0,ROUND(((100*O24)/G24),0))</f>
        <v>0</v>
      </c>
      <c r="R24" s="46"/>
      <c r="S24" s="130" t="s">
        <v>70</v>
      </c>
      <c r="T24" s="130"/>
      <c r="U24" s="130"/>
      <c r="V24" s="131"/>
    </row>
    <row r="25" spans="1:22" ht="37.5" customHeight="1">
      <c r="A25" s="289" t="s">
        <v>22</v>
      </c>
      <c r="B25" s="290"/>
      <c r="C25" s="290"/>
      <c r="D25" s="290"/>
      <c r="E25" s="290"/>
      <c r="F25" s="290"/>
      <c r="G25" s="121"/>
      <c r="H25" s="122"/>
      <c r="I25" s="123">
        <f>ROUND((L25*G25/100),0)</f>
        <v>0</v>
      </c>
      <c r="J25" s="123"/>
      <c r="K25" s="123"/>
      <c r="L25" s="152"/>
      <c r="M25" s="153"/>
      <c r="N25" s="154"/>
      <c r="O25" s="119">
        <f>SUM(B54:K55)</f>
        <v>0</v>
      </c>
      <c r="P25" s="120"/>
      <c r="Q25" s="34">
        <f>IF(G25=0,0,ROUND((100*O25/G25),0))</f>
        <v>0</v>
      </c>
      <c r="R25" s="46"/>
      <c r="S25" s="130"/>
      <c r="T25" s="130"/>
      <c r="U25" s="130"/>
      <c r="V25" s="131"/>
    </row>
    <row r="26" spans="1:22" ht="13.5" thickBot="1">
      <c r="A26" s="136"/>
      <c r="B26" s="137"/>
      <c r="C26" s="137"/>
      <c r="D26" s="137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8"/>
      <c r="R26" s="46"/>
      <c r="S26" s="49"/>
      <c r="T26" s="50"/>
      <c r="U26" s="50"/>
      <c r="V26" s="50"/>
    </row>
    <row r="27" spans="1:22" ht="17.25" customHeight="1" thickBot="1">
      <c r="A27" s="23" t="s">
        <v>11</v>
      </c>
      <c r="B27" s="322"/>
      <c r="C27" s="322"/>
      <c r="D27" s="322"/>
      <c r="E27" s="322"/>
      <c r="F27" s="322"/>
      <c r="G27" s="322"/>
      <c r="H27" s="322"/>
      <c r="I27" s="322"/>
      <c r="J27" s="322"/>
      <c r="K27" s="322"/>
      <c r="L27" s="322"/>
      <c r="M27" s="322"/>
      <c r="N27" s="322"/>
      <c r="O27" s="322"/>
      <c r="P27" s="322"/>
      <c r="Q27" s="323"/>
      <c r="R27" s="65"/>
      <c r="S27" s="57"/>
      <c r="T27" s="50"/>
      <c r="U27" s="50"/>
      <c r="V27" s="50"/>
    </row>
    <row r="28" spans="1:22" ht="12.75" customHeight="1">
      <c r="A28" s="185" t="s">
        <v>76</v>
      </c>
      <c r="B28" s="186"/>
      <c r="C28" s="186"/>
      <c r="D28" s="186"/>
      <c r="E28" s="186"/>
      <c r="F28" s="186"/>
      <c r="G28" s="186"/>
      <c r="H28" s="186"/>
      <c r="I28" s="186"/>
      <c r="J28" s="186"/>
      <c r="K28" s="186"/>
      <c r="L28" s="186"/>
      <c r="M28" s="186"/>
      <c r="N28" s="186"/>
      <c r="O28" s="186"/>
      <c r="P28" s="186"/>
      <c r="Q28" s="324"/>
      <c r="R28" s="66"/>
      <c r="S28" s="52"/>
      <c r="T28" s="50"/>
      <c r="U28" s="50"/>
      <c r="V28" s="50"/>
    </row>
    <row r="29" spans="1:22" ht="12.75" customHeight="1">
      <c r="A29" s="328" t="s">
        <v>15</v>
      </c>
      <c r="B29" s="194"/>
      <c r="C29" s="194"/>
      <c r="D29" s="194"/>
      <c r="E29" s="194"/>
      <c r="F29" s="194"/>
      <c r="G29" s="194"/>
      <c r="H29" s="194"/>
      <c r="I29" s="194"/>
      <c r="J29" s="194"/>
      <c r="K29" s="194"/>
      <c r="L29" s="194"/>
      <c r="M29" s="194"/>
      <c r="N29" s="194"/>
      <c r="O29" s="194"/>
      <c r="P29" s="194"/>
      <c r="Q29" s="195"/>
      <c r="R29" s="53"/>
      <c r="S29" s="57"/>
      <c r="T29" s="50"/>
      <c r="U29" s="50"/>
      <c r="V29" s="50"/>
    </row>
    <row r="30" spans="1:22" ht="50.25" customHeight="1">
      <c r="A30" s="316"/>
      <c r="B30" s="317"/>
      <c r="C30" s="317"/>
      <c r="D30" s="317"/>
      <c r="E30" s="317"/>
      <c r="F30" s="317"/>
      <c r="G30" s="317"/>
      <c r="H30" s="317"/>
      <c r="I30" s="317"/>
      <c r="J30" s="317"/>
      <c r="K30" s="317"/>
      <c r="L30" s="317"/>
      <c r="M30" s="317"/>
      <c r="N30" s="317"/>
      <c r="O30" s="317"/>
      <c r="P30" s="317"/>
      <c r="Q30" s="318"/>
      <c r="R30" s="53"/>
      <c r="S30" s="57"/>
      <c r="T30" s="50"/>
      <c r="U30" s="50"/>
      <c r="V30" s="50"/>
    </row>
    <row r="31" spans="1:22" ht="12.75" customHeight="1">
      <c r="A31" s="149" t="s">
        <v>75</v>
      </c>
      <c r="B31" s="150"/>
      <c r="C31" s="150"/>
      <c r="D31" s="150"/>
      <c r="E31" s="150"/>
      <c r="F31" s="150"/>
      <c r="G31" s="150"/>
      <c r="H31" s="150"/>
      <c r="I31" s="150"/>
      <c r="J31" s="150"/>
      <c r="K31" s="150"/>
      <c r="L31" s="150"/>
      <c r="M31" s="150"/>
      <c r="N31" s="150"/>
      <c r="O31" s="150"/>
      <c r="P31" s="150"/>
      <c r="Q31" s="325"/>
      <c r="R31" s="66"/>
      <c r="S31" s="52"/>
      <c r="T31" s="50"/>
      <c r="U31" s="50"/>
      <c r="V31" s="50"/>
    </row>
    <row r="32" spans="1:22" ht="12.75" customHeight="1">
      <c r="A32" s="328" t="s">
        <v>23</v>
      </c>
      <c r="B32" s="194"/>
      <c r="C32" s="194"/>
      <c r="D32" s="194"/>
      <c r="E32" s="194"/>
      <c r="F32" s="194"/>
      <c r="G32" s="194"/>
      <c r="H32" s="194"/>
      <c r="I32" s="194"/>
      <c r="J32" s="194"/>
      <c r="K32" s="194"/>
      <c r="L32" s="194"/>
      <c r="M32" s="194"/>
      <c r="N32" s="194"/>
      <c r="O32" s="194"/>
      <c r="P32" s="194"/>
      <c r="Q32" s="195"/>
      <c r="R32" s="53"/>
      <c r="S32" s="57"/>
      <c r="T32" s="50"/>
      <c r="U32" s="50"/>
      <c r="V32" s="50"/>
    </row>
    <row r="33" spans="1:22" ht="50.25" customHeight="1">
      <c r="A33" s="316"/>
      <c r="B33" s="317"/>
      <c r="C33" s="317"/>
      <c r="D33" s="317"/>
      <c r="E33" s="317"/>
      <c r="F33" s="317"/>
      <c r="G33" s="317"/>
      <c r="H33" s="317"/>
      <c r="I33" s="317"/>
      <c r="J33" s="317"/>
      <c r="K33" s="317"/>
      <c r="L33" s="317"/>
      <c r="M33" s="317"/>
      <c r="N33" s="317"/>
      <c r="O33" s="317"/>
      <c r="P33" s="317"/>
      <c r="Q33" s="318"/>
      <c r="R33" s="66"/>
      <c r="S33" s="52"/>
      <c r="T33" s="50"/>
      <c r="U33" s="50"/>
      <c r="V33" s="50"/>
    </row>
    <row r="34" spans="1:22" ht="12.75" customHeight="1">
      <c r="A34" s="149" t="s">
        <v>16</v>
      </c>
      <c r="B34" s="150"/>
      <c r="C34" s="150"/>
      <c r="D34" s="150"/>
      <c r="E34" s="150"/>
      <c r="F34" s="150"/>
      <c r="G34" s="150"/>
      <c r="H34" s="150"/>
      <c r="I34" s="150"/>
      <c r="J34" s="150"/>
      <c r="K34" s="150"/>
      <c r="L34" s="150"/>
      <c r="M34" s="150"/>
      <c r="N34" s="150"/>
      <c r="O34" s="150"/>
      <c r="P34" s="150"/>
      <c r="Q34" s="325"/>
      <c r="R34" s="66"/>
      <c r="S34" s="52"/>
      <c r="T34" s="50"/>
      <c r="U34" s="50"/>
      <c r="V34" s="50"/>
    </row>
    <row r="35" spans="1:22" ht="12.75" customHeight="1">
      <c r="A35" s="328" t="s">
        <v>17</v>
      </c>
      <c r="B35" s="194"/>
      <c r="C35" s="194"/>
      <c r="D35" s="194"/>
      <c r="E35" s="194"/>
      <c r="F35" s="194"/>
      <c r="G35" s="194"/>
      <c r="H35" s="194"/>
      <c r="I35" s="194"/>
      <c r="J35" s="194"/>
      <c r="K35" s="194"/>
      <c r="L35" s="194"/>
      <c r="M35" s="194"/>
      <c r="N35" s="194"/>
      <c r="O35" s="194"/>
      <c r="P35" s="194"/>
      <c r="Q35" s="195"/>
      <c r="R35" s="53"/>
      <c r="S35" s="57"/>
      <c r="T35" s="50"/>
      <c r="U35" s="50"/>
      <c r="V35" s="50"/>
    </row>
    <row r="36" spans="1:22" ht="50.25" customHeight="1">
      <c r="A36" s="316"/>
      <c r="B36" s="317"/>
      <c r="C36" s="317"/>
      <c r="D36" s="317"/>
      <c r="E36" s="317"/>
      <c r="F36" s="317"/>
      <c r="G36" s="317"/>
      <c r="H36" s="317"/>
      <c r="I36" s="317"/>
      <c r="J36" s="317"/>
      <c r="K36" s="317"/>
      <c r="L36" s="317"/>
      <c r="M36" s="317"/>
      <c r="N36" s="317"/>
      <c r="O36" s="317"/>
      <c r="P36" s="317"/>
      <c r="Q36" s="318"/>
      <c r="R36" s="66"/>
      <c r="S36" s="52"/>
      <c r="T36" s="50"/>
      <c r="U36" s="50"/>
      <c r="V36" s="50"/>
    </row>
    <row r="37" spans="1:22" ht="12.75">
      <c r="A37" s="149" t="s">
        <v>18</v>
      </c>
      <c r="B37" s="150"/>
      <c r="C37" s="150"/>
      <c r="D37" s="150"/>
      <c r="E37" s="150"/>
      <c r="F37" s="150"/>
      <c r="G37" s="150"/>
      <c r="H37" s="150"/>
      <c r="I37" s="150"/>
      <c r="J37" s="150"/>
      <c r="K37" s="150"/>
      <c r="L37" s="150"/>
      <c r="M37" s="150"/>
      <c r="N37" s="150"/>
      <c r="O37" s="150"/>
      <c r="P37" s="150"/>
      <c r="Q37" s="325"/>
      <c r="R37" s="66"/>
      <c r="S37" s="52"/>
      <c r="T37" s="50"/>
      <c r="U37" s="50"/>
      <c r="V37" s="50"/>
    </row>
    <row r="38" spans="1:22" ht="12.75" customHeight="1">
      <c r="A38" s="328" t="s">
        <v>19</v>
      </c>
      <c r="B38" s="194"/>
      <c r="C38" s="194"/>
      <c r="D38" s="194"/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194"/>
      <c r="P38" s="194"/>
      <c r="Q38" s="195"/>
      <c r="R38" s="53"/>
      <c r="S38" s="57"/>
      <c r="T38" s="50"/>
      <c r="U38" s="50"/>
      <c r="V38" s="50"/>
    </row>
    <row r="39" spans="1:22" ht="12.75" customHeight="1">
      <c r="A39" s="164"/>
      <c r="B39" s="165"/>
      <c r="C39" s="165"/>
      <c r="D39" s="165"/>
      <c r="E39" s="165"/>
      <c r="F39" s="165"/>
      <c r="G39" s="165"/>
      <c r="H39" s="165"/>
      <c r="I39" s="165"/>
      <c r="J39" s="165"/>
      <c r="K39" s="165"/>
      <c r="L39" s="165"/>
      <c r="M39" s="165"/>
      <c r="N39" s="165"/>
      <c r="O39" s="165"/>
      <c r="P39" s="165"/>
      <c r="Q39" s="166"/>
      <c r="R39" s="53"/>
      <c r="S39" s="57"/>
      <c r="T39" s="50"/>
      <c r="U39" s="50"/>
      <c r="V39" s="50"/>
    </row>
    <row r="40" spans="1:22" ht="12.75" customHeight="1">
      <c r="A40" s="167"/>
      <c r="B40" s="168"/>
      <c r="C40" s="168"/>
      <c r="D40" s="168"/>
      <c r="E40" s="168"/>
      <c r="F40" s="168"/>
      <c r="G40" s="168"/>
      <c r="H40" s="168"/>
      <c r="I40" s="168"/>
      <c r="J40" s="168"/>
      <c r="K40" s="168"/>
      <c r="L40" s="168"/>
      <c r="M40" s="168"/>
      <c r="N40" s="168"/>
      <c r="O40" s="168"/>
      <c r="P40" s="168"/>
      <c r="Q40" s="169"/>
      <c r="R40" s="53"/>
      <c r="S40" s="57"/>
      <c r="T40" s="50"/>
      <c r="U40" s="50"/>
      <c r="V40" s="50"/>
    </row>
    <row r="41" spans="1:22" ht="50.25" customHeight="1" thickBot="1">
      <c r="A41" s="170"/>
      <c r="B41" s="171"/>
      <c r="C41" s="171"/>
      <c r="D41" s="171"/>
      <c r="E41" s="171"/>
      <c r="F41" s="171"/>
      <c r="G41" s="171"/>
      <c r="H41" s="171"/>
      <c r="I41" s="171"/>
      <c r="J41" s="171"/>
      <c r="K41" s="171"/>
      <c r="L41" s="171"/>
      <c r="M41" s="171"/>
      <c r="N41" s="171"/>
      <c r="O41" s="171"/>
      <c r="P41" s="171"/>
      <c r="Q41" s="172"/>
      <c r="R41" s="53"/>
      <c r="S41" s="57"/>
      <c r="T41" s="50"/>
      <c r="U41" s="50"/>
      <c r="V41" s="50"/>
    </row>
    <row r="42" spans="1:22" ht="25.5" customHeight="1" thickBot="1">
      <c r="A42" s="182" t="s">
        <v>5</v>
      </c>
      <c r="B42" s="183"/>
      <c r="C42" s="183"/>
      <c r="D42" s="183"/>
      <c r="E42" s="183"/>
      <c r="F42" s="183"/>
      <c r="G42" s="183"/>
      <c r="H42" s="183"/>
      <c r="I42" s="183"/>
      <c r="J42" s="183"/>
      <c r="K42" s="183"/>
      <c r="L42" s="183"/>
      <c r="M42" s="183"/>
      <c r="N42" s="183"/>
      <c r="O42" s="183"/>
      <c r="P42" s="183"/>
      <c r="Q42" s="184"/>
      <c r="R42" s="53"/>
      <c r="S42" s="57"/>
      <c r="T42" s="50"/>
      <c r="U42" s="50"/>
      <c r="V42" s="50"/>
    </row>
    <row r="43" spans="1:22" ht="25.5" customHeight="1" thickBot="1">
      <c r="A43" s="331" t="s">
        <v>47</v>
      </c>
      <c r="B43" s="332"/>
      <c r="C43" s="332"/>
      <c r="D43" s="332"/>
      <c r="E43" s="332"/>
      <c r="F43" s="332"/>
      <c r="G43" s="332"/>
      <c r="H43" s="332"/>
      <c r="I43" s="332"/>
      <c r="J43" s="332"/>
      <c r="K43" s="332"/>
      <c r="L43" s="332"/>
      <c r="M43" s="332"/>
      <c r="N43" s="332"/>
      <c r="O43" s="332"/>
      <c r="P43" s="332"/>
      <c r="Q43" s="333"/>
      <c r="R43" s="53"/>
      <c r="S43" s="57"/>
      <c r="T43" s="50"/>
      <c r="U43" s="50"/>
      <c r="V43" s="50"/>
    </row>
    <row r="44" spans="1:23" s="9" customFormat="1" ht="34.5" customHeight="1" thickBot="1">
      <c r="A44" s="286" t="s">
        <v>68</v>
      </c>
      <c r="B44" s="287"/>
      <c r="C44" s="287"/>
      <c r="D44" s="287"/>
      <c r="E44" s="287"/>
      <c r="F44" s="287"/>
      <c r="G44" s="287"/>
      <c r="H44" s="287"/>
      <c r="I44" s="287"/>
      <c r="J44" s="287"/>
      <c r="K44" s="287"/>
      <c r="L44" s="287"/>
      <c r="M44" s="287"/>
      <c r="N44" s="287"/>
      <c r="O44" s="287"/>
      <c r="P44" s="287"/>
      <c r="Q44" s="288"/>
      <c r="R44" s="67"/>
      <c r="S44" s="68"/>
      <c r="T44" s="69"/>
      <c r="U44" s="69"/>
      <c r="V44" s="70"/>
      <c r="W44" s="8"/>
    </row>
    <row r="45" spans="1:22" ht="12.75" customHeight="1">
      <c r="A45" s="273" t="s">
        <v>48</v>
      </c>
      <c r="B45" s="274"/>
      <c r="C45" s="274"/>
      <c r="D45" s="274"/>
      <c r="E45" s="275"/>
      <c r="F45" s="283" t="s">
        <v>88</v>
      </c>
      <c r="G45" s="284"/>
      <c r="H45" s="285"/>
      <c r="I45" s="283" t="s">
        <v>89</v>
      </c>
      <c r="J45" s="284"/>
      <c r="K45" s="285"/>
      <c r="L45" s="313" t="s">
        <v>83</v>
      </c>
      <c r="M45" s="314"/>
      <c r="N45" s="314"/>
      <c r="O45" s="315"/>
      <c r="P45" s="313" t="s">
        <v>84</v>
      </c>
      <c r="Q45" s="315"/>
      <c r="R45" s="46"/>
      <c r="S45" s="49"/>
      <c r="T45" s="49"/>
      <c r="U45" s="50"/>
      <c r="V45" s="58"/>
    </row>
    <row r="46" spans="1:22" ht="15.75" customHeight="1" thickBot="1">
      <c r="A46" s="276"/>
      <c r="B46" s="277"/>
      <c r="C46" s="277"/>
      <c r="D46" s="277"/>
      <c r="E46" s="278"/>
      <c r="F46" s="259" t="s">
        <v>12</v>
      </c>
      <c r="G46" s="260"/>
      <c r="H46" s="109" t="s">
        <v>13</v>
      </c>
      <c r="I46" s="35" t="s">
        <v>12</v>
      </c>
      <c r="J46" s="281" t="s">
        <v>13</v>
      </c>
      <c r="K46" s="282"/>
      <c r="L46" s="228" t="s">
        <v>12</v>
      </c>
      <c r="M46" s="229"/>
      <c r="N46" s="311" t="s">
        <v>13</v>
      </c>
      <c r="O46" s="312"/>
      <c r="P46" s="112" t="s">
        <v>12</v>
      </c>
      <c r="Q46" s="113" t="s">
        <v>13</v>
      </c>
      <c r="R46" s="46"/>
      <c r="S46" s="49"/>
      <c r="T46" s="50"/>
      <c r="U46" s="50"/>
      <c r="V46" s="58"/>
    </row>
    <row r="47" spans="1:22" ht="25.5" customHeight="1" thickBot="1">
      <c r="A47" s="270" t="s">
        <v>57</v>
      </c>
      <c r="B47" s="271"/>
      <c r="C47" s="271"/>
      <c r="D47" s="271"/>
      <c r="E47" s="272"/>
      <c r="F47" s="155"/>
      <c r="G47" s="156"/>
      <c r="H47" s="38"/>
      <c r="I47" s="39"/>
      <c r="J47" s="264"/>
      <c r="K47" s="265"/>
      <c r="L47" s="339"/>
      <c r="M47" s="340"/>
      <c r="N47" s="341"/>
      <c r="O47" s="342"/>
      <c r="P47" s="343"/>
      <c r="Q47" s="344"/>
      <c r="R47" s="46"/>
      <c r="S47" s="130" t="s">
        <v>78</v>
      </c>
      <c r="T47" s="130"/>
      <c r="U47" s="130"/>
      <c r="V47" s="131"/>
    </row>
    <row r="48" spans="1:22" ht="38.25" customHeight="1" thickBot="1">
      <c r="A48" s="270" t="s">
        <v>58</v>
      </c>
      <c r="B48" s="271"/>
      <c r="C48" s="271"/>
      <c r="D48" s="271"/>
      <c r="E48" s="272"/>
      <c r="F48" s="279"/>
      <c r="G48" s="280"/>
      <c r="H48" s="43"/>
      <c r="I48" s="40"/>
      <c r="J48" s="296"/>
      <c r="K48" s="297"/>
      <c r="L48" s="345"/>
      <c r="M48" s="346"/>
      <c r="N48" s="347"/>
      <c r="O48" s="348"/>
      <c r="P48" s="349"/>
      <c r="Q48" s="350"/>
      <c r="R48" s="46"/>
      <c r="S48" s="130"/>
      <c r="T48" s="130"/>
      <c r="U48" s="130"/>
      <c r="V48" s="131"/>
    </row>
    <row r="49" spans="1:22" ht="26.25" customHeight="1" thickBot="1">
      <c r="A49" s="270" t="s">
        <v>24</v>
      </c>
      <c r="B49" s="271"/>
      <c r="C49" s="271"/>
      <c r="D49" s="271"/>
      <c r="E49" s="272"/>
      <c r="F49" s="329"/>
      <c r="G49" s="330"/>
      <c r="H49" s="44"/>
      <c r="I49" s="41"/>
      <c r="J49" s="334"/>
      <c r="K49" s="335"/>
      <c r="L49" s="351"/>
      <c r="M49" s="352"/>
      <c r="N49" s="353"/>
      <c r="O49" s="354"/>
      <c r="P49" s="355"/>
      <c r="Q49" s="356"/>
      <c r="R49" s="46"/>
      <c r="S49" s="132"/>
      <c r="T49" s="132"/>
      <c r="U49" s="132"/>
      <c r="V49" s="133"/>
    </row>
    <row r="50" spans="1:22" ht="13.5" thickBot="1">
      <c r="A50" s="298"/>
      <c r="B50" s="336"/>
      <c r="C50" s="336"/>
      <c r="D50" s="336"/>
      <c r="E50" s="336"/>
      <c r="F50" s="336"/>
      <c r="G50" s="336"/>
      <c r="H50" s="336"/>
      <c r="I50" s="336"/>
      <c r="J50" s="336"/>
      <c r="K50" s="336"/>
      <c r="L50" s="336"/>
      <c r="M50" s="336"/>
      <c r="N50" s="336"/>
      <c r="O50" s="337"/>
      <c r="P50" s="337"/>
      <c r="Q50" s="338"/>
      <c r="R50" s="46"/>
      <c r="S50" s="49"/>
      <c r="T50" s="50"/>
      <c r="U50" s="50"/>
      <c r="V50" s="50"/>
    </row>
    <row r="51" spans="1:22" ht="35.25" customHeight="1" thickBot="1">
      <c r="A51" s="286" t="s">
        <v>50</v>
      </c>
      <c r="B51" s="287"/>
      <c r="C51" s="287"/>
      <c r="D51" s="287"/>
      <c r="E51" s="287"/>
      <c r="F51" s="287"/>
      <c r="G51" s="287"/>
      <c r="H51" s="287"/>
      <c r="I51" s="287"/>
      <c r="J51" s="287"/>
      <c r="K51" s="287"/>
      <c r="L51" s="287"/>
      <c r="M51" s="287"/>
      <c r="N51" s="287"/>
      <c r="O51" s="287"/>
      <c r="P51" s="287"/>
      <c r="Q51" s="288"/>
      <c r="R51" s="46"/>
      <c r="S51" s="61" t="s">
        <v>72</v>
      </c>
      <c r="T51" s="55"/>
      <c r="U51" s="55"/>
      <c r="V51" s="56"/>
    </row>
    <row r="52" spans="1:25" ht="12.75" customHeight="1">
      <c r="A52" s="223" t="s">
        <v>48</v>
      </c>
      <c r="B52" s="283" t="s">
        <v>87</v>
      </c>
      <c r="C52" s="284"/>
      <c r="D52" s="284"/>
      <c r="E52" s="285"/>
      <c r="F52" s="283" t="s">
        <v>88</v>
      </c>
      <c r="G52" s="284"/>
      <c r="H52" s="285"/>
      <c r="I52" s="283" t="s">
        <v>89</v>
      </c>
      <c r="J52" s="284"/>
      <c r="K52" s="285"/>
      <c r="L52" s="313"/>
      <c r="M52" s="314"/>
      <c r="N52" s="314"/>
      <c r="O52" s="315"/>
      <c r="P52" s="313"/>
      <c r="Q52" s="315"/>
      <c r="R52" s="71"/>
      <c r="S52" s="72"/>
      <c r="T52" s="49"/>
      <c r="U52" s="50"/>
      <c r="V52" s="58"/>
      <c r="X52" s="7"/>
      <c r="Y52" s="7"/>
    </row>
    <row r="53" spans="1:25" ht="13.5" thickBot="1">
      <c r="A53" s="224"/>
      <c r="B53" s="259" t="s">
        <v>12</v>
      </c>
      <c r="C53" s="260"/>
      <c r="D53" s="309" t="s">
        <v>13</v>
      </c>
      <c r="E53" s="310"/>
      <c r="F53" s="259" t="s">
        <v>12</v>
      </c>
      <c r="G53" s="260"/>
      <c r="H53" s="109" t="s">
        <v>13</v>
      </c>
      <c r="I53" s="35" t="s">
        <v>12</v>
      </c>
      <c r="J53" s="281" t="s">
        <v>13</v>
      </c>
      <c r="K53" s="282"/>
      <c r="L53" s="228"/>
      <c r="M53" s="229"/>
      <c r="N53" s="311"/>
      <c r="O53" s="312"/>
      <c r="P53" s="112"/>
      <c r="Q53" s="113"/>
      <c r="R53" s="73"/>
      <c r="S53" s="74"/>
      <c r="T53" s="50"/>
      <c r="U53" s="50"/>
      <c r="V53" s="75"/>
      <c r="X53" s="7"/>
      <c r="Y53" s="7"/>
    </row>
    <row r="54" spans="1:22" ht="39" customHeight="1" thickBot="1">
      <c r="A54" s="24" t="s">
        <v>57</v>
      </c>
      <c r="B54" s="155"/>
      <c r="C54" s="156"/>
      <c r="D54" s="155"/>
      <c r="E54" s="156"/>
      <c r="F54" s="155"/>
      <c r="G54" s="156"/>
      <c r="H54" s="38"/>
      <c r="I54" s="39"/>
      <c r="J54" s="264"/>
      <c r="K54" s="265"/>
      <c r="L54" s="339"/>
      <c r="M54" s="340"/>
      <c r="N54" s="341"/>
      <c r="O54" s="342"/>
      <c r="P54" s="343"/>
      <c r="Q54" s="344"/>
      <c r="R54" s="76"/>
      <c r="S54" s="77"/>
      <c r="T54" s="78"/>
      <c r="U54" s="50"/>
      <c r="V54" s="58"/>
    </row>
    <row r="55" spans="1:24" ht="39" thickBot="1">
      <c r="A55" s="25" t="s">
        <v>58</v>
      </c>
      <c r="B55" s="155"/>
      <c r="C55" s="156"/>
      <c r="D55" s="155"/>
      <c r="E55" s="156"/>
      <c r="F55" s="279"/>
      <c r="G55" s="280"/>
      <c r="H55" s="43"/>
      <c r="I55" s="40"/>
      <c r="J55" s="296"/>
      <c r="K55" s="297"/>
      <c r="L55" s="345"/>
      <c r="M55" s="346"/>
      <c r="N55" s="347"/>
      <c r="O55" s="348"/>
      <c r="P55" s="349"/>
      <c r="Q55" s="350"/>
      <c r="R55" s="46"/>
      <c r="S55" s="126" t="s">
        <v>86</v>
      </c>
      <c r="T55" s="126"/>
      <c r="U55" s="126"/>
      <c r="V55" s="127"/>
      <c r="W55" s="5"/>
      <c r="X55" s="1"/>
    </row>
    <row r="56" spans="1:22" ht="28.5" customHeight="1" thickBot="1">
      <c r="A56" s="26" t="s">
        <v>24</v>
      </c>
      <c r="B56" s="155"/>
      <c r="C56" s="156"/>
      <c r="D56" s="155"/>
      <c r="E56" s="156"/>
      <c r="F56" s="202"/>
      <c r="G56" s="203"/>
      <c r="H56" s="45"/>
      <c r="I56" s="42"/>
      <c r="J56" s="294"/>
      <c r="K56" s="295"/>
      <c r="L56" s="357"/>
      <c r="M56" s="358"/>
      <c r="N56" s="359"/>
      <c r="O56" s="360"/>
      <c r="P56" s="361"/>
      <c r="Q56" s="362"/>
      <c r="R56" s="46"/>
      <c r="S56" s="128"/>
      <c r="T56" s="128"/>
      <c r="U56" s="128"/>
      <c r="V56" s="129"/>
    </row>
    <row r="57" spans="1:22" ht="13.5" thickBot="1">
      <c r="A57" s="298"/>
      <c r="B57" s="299"/>
      <c r="C57" s="299"/>
      <c r="D57" s="299"/>
      <c r="E57" s="299"/>
      <c r="F57" s="299"/>
      <c r="G57" s="299"/>
      <c r="H57" s="299"/>
      <c r="I57" s="299"/>
      <c r="J57" s="299"/>
      <c r="K57" s="299"/>
      <c r="L57" s="299"/>
      <c r="M57" s="299"/>
      <c r="N57" s="299"/>
      <c r="O57" s="299"/>
      <c r="P57" s="299"/>
      <c r="Q57" s="300"/>
      <c r="R57" s="76"/>
      <c r="S57" s="77"/>
      <c r="T57" s="78"/>
      <c r="U57" s="50"/>
      <c r="V57" s="50"/>
    </row>
    <row r="58" spans="1:22" ht="13.5" thickBot="1">
      <c r="A58" s="261" t="s">
        <v>67</v>
      </c>
      <c r="B58" s="262"/>
      <c r="C58" s="262"/>
      <c r="D58" s="262"/>
      <c r="E58" s="262"/>
      <c r="F58" s="262"/>
      <c r="G58" s="262"/>
      <c r="H58" s="262"/>
      <c r="I58" s="262"/>
      <c r="J58" s="262"/>
      <c r="K58" s="262"/>
      <c r="L58" s="262"/>
      <c r="M58" s="262"/>
      <c r="N58" s="262"/>
      <c r="O58" s="262"/>
      <c r="P58" s="262"/>
      <c r="Q58" s="263"/>
      <c r="R58" s="79"/>
      <c r="S58" s="80"/>
      <c r="T58" s="78"/>
      <c r="U58" s="50"/>
      <c r="V58" s="50"/>
    </row>
    <row r="59" spans="1:22" ht="15" customHeight="1">
      <c r="A59" s="267"/>
      <c r="B59" s="268"/>
      <c r="C59" s="268"/>
      <c r="D59" s="268"/>
      <c r="E59" s="268"/>
      <c r="F59" s="268"/>
      <c r="G59" s="268"/>
      <c r="H59" s="268"/>
      <c r="I59" s="268"/>
      <c r="J59" s="268"/>
      <c r="K59" s="268"/>
      <c r="L59" s="268"/>
      <c r="M59" s="268"/>
      <c r="N59" s="268"/>
      <c r="O59" s="268"/>
      <c r="P59" s="268"/>
      <c r="Q59" s="269"/>
      <c r="R59" s="79"/>
      <c r="S59" s="80"/>
      <c r="T59" s="78"/>
      <c r="U59" s="50"/>
      <c r="V59" s="50"/>
    </row>
    <row r="60" spans="1:22" ht="15" customHeight="1">
      <c r="A60" s="167"/>
      <c r="B60" s="168"/>
      <c r="C60" s="168"/>
      <c r="D60" s="168"/>
      <c r="E60" s="168"/>
      <c r="F60" s="168"/>
      <c r="G60" s="168"/>
      <c r="H60" s="168"/>
      <c r="I60" s="168"/>
      <c r="J60" s="168"/>
      <c r="K60" s="168"/>
      <c r="L60" s="168"/>
      <c r="M60" s="168"/>
      <c r="N60" s="168"/>
      <c r="O60" s="168"/>
      <c r="P60" s="168"/>
      <c r="Q60" s="169"/>
      <c r="R60" s="79"/>
      <c r="S60" s="80"/>
      <c r="T60" s="78"/>
      <c r="U60" s="50"/>
      <c r="V60" s="50"/>
    </row>
    <row r="61" spans="1:22" ht="15" customHeight="1">
      <c r="A61" s="167"/>
      <c r="B61" s="168"/>
      <c r="C61" s="168"/>
      <c r="D61" s="168"/>
      <c r="E61" s="168"/>
      <c r="F61" s="168"/>
      <c r="G61" s="168"/>
      <c r="H61" s="168"/>
      <c r="I61" s="168"/>
      <c r="J61" s="168"/>
      <c r="K61" s="168"/>
      <c r="L61" s="168"/>
      <c r="M61" s="168"/>
      <c r="N61" s="168"/>
      <c r="O61" s="168"/>
      <c r="P61" s="168"/>
      <c r="Q61" s="169"/>
      <c r="R61" s="79"/>
      <c r="S61" s="80"/>
      <c r="T61" s="78"/>
      <c r="U61" s="50"/>
      <c r="V61" s="50"/>
    </row>
    <row r="62" spans="1:22" ht="15.75" customHeight="1" thickBot="1">
      <c r="A62" s="170"/>
      <c r="B62" s="171"/>
      <c r="C62" s="171"/>
      <c r="D62" s="171"/>
      <c r="E62" s="171"/>
      <c r="F62" s="171"/>
      <c r="G62" s="171"/>
      <c r="H62" s="171"/>
      <c r="I62" s="171"/>
      <c r="J62" s="171"/>
      <c r="K62" s="171"/>
      <c r="L62" s="171"/>
      <c r="M62" s="171"/>
      <c r="N62" s="171"/>
      <c r="O62" s="171"/>
      <c r="P62" s="171"/>
      <c r="Q62" s="172"/>
      <c r="R62" s="79"/>
      <c r="S62" s="80"/>
      <c r="T62" s="78"/>
      <c r="U62" s="50"/>
      <c r="V62" s="50"/>
    </row>
    <row r="63" spans="1:22" ht="25.5" customHeight="1" thickBot="1">
      <c r="A63" s="182" t="s">
        <v>5</v>
      </c>
      <c r="B63" s="183"/>
      <c r="C63" s="183"/>
      <c r="D63" s="183"/>
      <c r="E63" s="183"/>
      <c r="F63" s="183"/>
      <c r="G63" s="183"/>
      <c r="H63" s="183"/>
      <c r="I63" s="183"/>
      <c r="J63" s="183"/>
      <c r="K63" s="183"/>
      <c r="L63" s="183"/>
      <c r="M63" s="183"/>
      <c r="N63" s="183"/>
      <c r="O63" s="183"/>
      <c r="P63" s="183"/>
      <c r="Q63" s="184"/>
      <c r="R63" s="53"/>
      <c r="S63" s="57"/>
      <c r="T63" s="50"/>
      <c r="U63" s="50"/>
      <c r="V63" s="50"/>
    </row>
    <row r="64" spans="1:22" ht="25.5" customHeight="1" thickBot="1">
      <c r="A64" s="206" t="s">
        <v>49</v>
      </c>
      <c r="B64" s="207"/>
      <c r="C64" s="207"/>
      <c r="D64" s="207"/>
      <c r="E64" s="207"/>
      <c r="F64" s="207"/>
      <c r="G64" s="207"/>
      <c r="H64" s="207"/>
      <c r="I64" s="207"/>
      <c r="J64" s="207"/>
      <c r="K64" s="207"/>
      <c r="L64" s="207"/>
      <c r="M64" s="207"/>
      <c r="N64" s="207"/>
      <c r="O64" s="207"/>
      <c r="P64" s="207"/>
      <c r="Q64" s="208"/>
      <c r="R64" s="53"/>
      <c r="S64" s="49"/>
      <c r="T64" s="50"/>
      <c r="U64" s="50"/>
      <c r="V64" s="50"/>
    </row>
    <row r="65" spans="1:22" ht="35.25" customHeight="1" thickBot="1">
      <c r="A65" s="209" t="s">
        <v>90</v>
      </c>
      <c r="B65" s="210"/>
      <c r="C65" s="210"/>
      <c r="D65" s="210"/>
      <c r="E65" s="210"/>
      <c r="F65" s="210"/>
      <c r="G65" s="210"/>
      <c r="H65" s="210"/>
      <c r="I65" s="210"/>
      <c r="J65" s="210"/>
      <c r="K65" s="210"/>
      <c r="L65" s="210"/>
      <c r="M65" s="210"/>
      <c r="N65" s="210"/>
      <c r="O65" s="210"/>
      <c r="P65" s="210"/>
      <c r="Q65" s="211"/>
      <c r="R65" s="46"/>
      <c r="S65" s="204" t="s">
        <v>59</v>
      </c>
      <c r="T65" s="204"/>
      <c r="U65" s="204"/>
      <c r="V65" s="205"/>
    </row>
    <row r="66" spans="1:28" ht="104.25" customHeight="1" thickBot="1">
      <c r="A66" s="27" t="s">
        <v>28</v>
      </c>
      <c r="B66" s="291" t="s">
        <v>27</v>
      </c>
      <c r="C66" s="292"/>
      <c r="D66" s="293"/>
      <c r="E66" s="236" t="s">
        <v>25</v>
      </c>
      <c r="F66" s="237"/>
      <c r="G66" s="238"/>
      <c r="H66" s="142" t="s">
        <v>79</v>
      </c>
      <c r="I66" s="143"/>
      <c r="J66" s="142" t="s">
        <v>80</v>
      </c>
      <c r="K66" s="143"/>
      <c r="L66" s="143"/>
      <c r="M66" s="143"/>
      <c r="N66" s="102"/>
      <c r="O66" s="142" t="s">
        <v>92</v>
      </c>
      <c r="P66" s="266"/>
      <c r="Q66" s="98" t="s">
        <v>26</v>
      </c>
      <c r="R66" s="81"/>
      <c r="S66" s="103" t="s">
        <v>81</v>
      </c>
      <c r="T66" s="104"/>
      <c r="U66" s="105"/>
      <c r="V66" s="106"/>
      <c r="W66" s="10"/>
      <c r="X66" s="11"/>
      <c r="Y66" s="11"/>
      <c r="Z66" s="11"/>
      <c r="AA66" s="11"/>
      <c r="AB66" s="11"/>
    </row>
    <row r="67" spans="1:28" ht="15" customHeight="1">
      <c r="A67" s="12"/>
      <c r="B67" s="246"/>
      <c r="C67" s="247"/>
      <c r="D67" s="248"/>
      <c r="E67" s="139"/>
      <c r="F67" s="140"/>
      <c r="G67" s="141"/>
      <c r="H67" s="301"/>
      <c r="I67" s="302"/>
      <c r="J67" s="173"/>
      <c r="K67" s="174"/>
      <c r="L67" s="174"/>
      <c r="M67" s="174"/>
      <c r="N67" s="175"/>
      <c r="O67" s="363">
        <f>(H67+J67)*26</f>
        <v>0</v>
      </c>
      <c r="P67" s="364"/>
      <c r="Q67" s="99"/>
      <c r="R67" s="82"/>
      <c r="S67" s="115" t="s">
        <v>56</v>
      </c>
      <c r="T67" s="115"/>
      <c r="U67" s="115"/>
      <c r="V67" s="116"/>
      <c r="W67" s="10"/>
      <c r="X67" s="11"/>
      <c r="Y67" s="11"/>
      <c r="Z67" s="11"/>
      <c r="AA67" s="11"/>
      <c r="AB67" s="11"/>
    </row>
    <row r="68" spans="1:28" ht="15">
      <c r="A68" s="12"/>
      <c r="B68" s="214"/>
      <c r="C68" s="215"/>
      <c r="D68" s="216"/>
      <c r="E68" s="139"/>
      <c r="F68" s="140"/>
      <c r="G68" s="141"/>
      <c r="H68" s="303"/>
      <c r="I68" s="304"/>
      <c r="J68" s="176"/>
      <c r="K68" s="177"/>
      <c r="L68" s="177"/>
      <c r="M68" s="177"/>
      <c r="N68" s="178"/>
      <c r="O68" s="365"/>
      <c r="P68" s="366"/>
      <c r="Q68" s="99"/>
      <c r="R68" s="82"/>
      <c r="S68" s="115"/>
      <c r="T68" s="115"/>
      <c r="U68" s="115"/>
      <c r="V68" s="116"/>
      <c r="W68" s="10"/>
      <c r="X68" s="11"/>
      <c r="Y68" s="11"/>
      <c r="Z68" s="11"/>
      <c r="AA68" s="11"/>
      <c r="AB68" s="11"/>
    </row>
    <row r="69" spans="1:27" ht="15">
      <c r="A69" s="12"/>
      <c r="B69" s="214"/>
      <c r="C69" s="215"/>
      <c r="D69" s="216"/>
      <c r="E69" s="139"/>
      <c r="F69" s="140"/>
      <c r="G69" s="141"/>
      <c r="H69" s="303"/>
      <c r="I69" s="304"/>
      <c r="J69" s="176"/>
      <c r="K69" s="177"/>
      <c r="L69" s="177"/>
      <c r="M69" s="177"/>
      <c r="N69" s="178"/>
      <c r="O69" s="365"/>
      <c r="P69" s="366"/>
      <c r="Q69" s="99"/>
      <c r="R69" s="82"/>
      <c r="S69" s="49"/>
      <c r="T69" s="83"/>
      <c r="U69" s="83"/>
      <c r="V69" s="84"/>
      <c r="W69" s="13"/>
      <c r="X69" s="14"/>
      <c r="Y69" s="14"/>
      <c r="Z69" s="15"/>
      <c r="AA69" s="1"/>
    </row>
    <row r="70" spans="1:27" ht="15">
      <c r="A70" s="12"/>
      <c r="B70" s="214"/>
      <c r="C70" s="215"/>
      <c r="D70" s="216"/>
      <c r="E70" s="157"/>
      <c r="F70" s="157"/>
      <c r="G70" s="157"/>
      <c r="H70" s="303"/>
      <c r="I70" s="304"/>
      <c r="J70" s="176"/>
      <c r="K70" s="177"/>
      <c r="L70" s="177"/>
      <c r="M70" s="177"/>
      <c r="N70" s="178"/>
      <c r="O70" s="365"/>
      <c r="P70" s="366"/>
      <c r="Q70" s="99"/>
      <c r="R70" s="82"/>
      <c r="S70" s="49"/>
      <c r="T70" s="83"/>
      <c r="U70" s="83"/>
      <c r="V70" s="84"/>
      <c r="W70" s="13"/>
      <c r="X70" s="14"/>
      <c r="Y70" s="14"/>
      <c r="Z70" s="14"/>
      <c r="AA70" s="1"/>
    </row>
    <row r="71" spans="1:27" ht="15">
      <c r="A71" s="12"/>
      <c r="B71" s="214"/>
      <c r="C71" s="215"/>
      <c r="D71" s="216"/>
      <c r="E71" s="139"/>
      <c r="F71" s="140"/>
      <c r="G71" s="141"/>
      <c r="H71" s="303"/>
      <c r="I71" s="304"/>
      <c r="J71" s="176"/>
      <c r="K71" s="177"/>
      <c r="L71" s="177"/>
      <c r="M71" s="177"/>
      <c r="N71" s="178"/>
      <c r="O71" s="365"/>
      <c r="P71" s="366"/>
      <c r="Q71" s="99"/>
      <c r="R71" s="82"/>
      <c r="S71" s="49"/>
      <c r="T71" s="83"/>
      <c r="U71" s="83"/>
      <c r="V71" s="84"/>
      <c r="W71" s="13"/>
      <c r="X71" s="14"/>
      <c r="Y71" s="14"/>
      <c r="Z71" s="14"/>
      <c r="AA71" s="1"/>
    </row>
    <row r="72" spans="1:27" ht="15">
      <c r="A72" s="12"/>
      <c r="B72" s="214"/>
      <c r="C72" s="215"/>
      <c r="D72" s="216"/>
      <c r="E72" s="139"/>
      <c r="F72" s="140"/>
      <c r="G72" s="141"/>
      <c r="H72" s="303"/>
      <c r="I72" s="304"/>
      <c r="J72" s="176"/>
      <c r="K72" s="177"/>
      <c r="L72" s="177"/>
      <c r="M72" s="177"/>
      <c r="N72" s="178"/>
      <c r="O72" s="365"/>
      <c r="P72" s="366"/>
      <c r="Q72" s="99"/>
      <c r="R72" s="82"/>
      <c r="S72" s="49"/>
      <c r="T72" s="83"/>
      <c r="U72" s="83"/>
      <c r="V72" s="84"/>
      <c r="W72" s="13"/>
      <c r="X72" s="14"/>
      <c r="Y72" s="14"/>
      <c r="Z72" s="14"/>
      <c r="AA72" s="1"/>
    </row>
    <row r="73" spans="1:22" ht="15">
      <c r="A73" s="12"/>
      <c r="B73" s="214"/>
      <c r="C73" s="215"/>
      <c r="D73" s="216"/>
      <c r="E73" s="139"/>
      <c r="F73" s="140"/>
      <c r="G73" s="141"/>
      <c r="H73" s="303"/>
      <c r="I73" s="304"/>
      <c r="J73" s="176"/>
      <c r="K73" s="177"/>
      <c r="L73" s="177"/>
      <c r="M73" s="177"/>
      <c r="N73" s="178"/>
      <c r="O73" s="365"/>
      <c r="P73" s="366"/>
      <c r="Q73" s="99"/>
      <c r="R73" s="82"/>
      <c r="S73" s="111"/>
      <c r="T73" s="50"/>
      <c r="U73" s="50"/>
      <c r="V73" s="58"/>
    </row>
    <row r="74" spans="1:22" ht="15">
      <c r="A74" s="16"/>
      <c r="B74" s="246"/>
      <c r="C74" s="247"/>
      <c r="D74" s="248"/>
      <c r="E74" s="139"/>
      <c r="F74" s="140"/>
      <c r="G74" s="141"/>
      <c r="H74" s="303"/>
      <c r="I74" s="304"/>
      <c r="J74" s="176"/>
      <c r="K74" s="177"/>
      <c r="L74" s="177"/>
      <c r="M74" s="177"/>
      <c r="N74" s="178"/>
      <c r="O74" s="365"/>
      <c r="P74" s="366"/>
      <c r="Q74" s="99"/>
      <c r="R74" s="82"/>
      <c r="S74" s="49"/>
      <c r="T74" s="50"/>
      <c r="U74" s="50"/>
      <c r="V74" s="58"/>
    </row>
    <row r="75" spans="1:22" ht="15">
      <c r="A75" s="17"/>
      <c r="B75" s="246"/>
      <c r="C75" s="247"/>
      <c r="D75" s="248"/>
      <c r="E75" s="139"/>
      <c r="F75" s="140"/>
      <c r="G75" s="141"/>
      <c r="H75" s="303"/>
      <c r="I75" s="304"/>
      <c r="J75" s="176"/>
      <c r="K75" s="177"/>
      <c r="L75" s="177"/>
      <c r="M75" s="177"/>
      <c r="N75" s="178"/>
      <c r="O75" s="365"/>
      <c r="P75" s="366"/>
      <c r="Q75" s="99"/>
      <c r="R75" s="82"/>
      <c r="S75" s="49"/>
      <c r="T75" s="50"/>
      <c r="U75" s="50"/>
      <c r="V75" s="58"/>
    </row>
    <row r="76" spans="1:22" ht="15">
      <c r="A76" s="18"/>
      <c r="B76" s="246"/>
      <c r="C76" s="247"/>
      <c r="D76" s="248"/>
      <c r="E76" s="139"/>
      <c r="F76" s="140"/>
      <c r="G76" s="141"/>
      <c r="H76" s="303"/>
      <c r="I76" s="304"/>
      <c r="J76" s="176"/>
      <c r="K76" s="177"/>
      <c r="L76" s="177"/>
      <c r="M76" s="177"/>
      <c r="N76" s="178"/>
      <c r="O76" s="365"/>
      <c r="P76" s="366"/>
      <c r="Q76" s="99"/>
      <c r="R76" s="82"/>
      <c r="S76" s="49"/>
      <c r="T76" s="50"/>
      <c r="U76" s="50"/>
      <c r="V76" s="58"/>
    </row>
    <row r="77" spans="1:22" ht="15">
      <c r="A77" s="19"/>
      <c r="B77" s="246"/>
      <c r="C77" s="247"/>
      <c r="D77" s="248"/>
      <c r="E77" s="139"/>
      <c r="F77" s="140"/>
      <c r="G77" s="141"/>
      <c r="H77" s="303"/>
      <c r="I77" s="304"/>
      <c r="J77" s="176"/>
      <c r="K77" s="177"/>
      <c r="L77" s="177"/>
      <c r="M77" s="177"/>
      <c r="N77" s="178"/>
      <c r="O77" s="365"/>
      <c r="P77" s="366"/>
      <c r="Q77" s="99"/>
      <c r="R77" s="82"/>
      <c r="S77" s="49"/>
      <c r="T77" s="50"/>
      <c r="U77" s="50"/>
      <c r="V77" s="58"/>
    </row>
    <row r="78" spans="1:22" ht="15">
      <c r="A78" s="16"/>
      <c r="B78" s="246"/>
      <c r="C78" s="247"/>
      <c r="D78" s="248"/>
      <c r="E78" s="139"/>
      <c r="F78" s="140"/>
      <c r="G78" s="141"/>
      <c r="H78" s="303"/>
      <c r="I78" s="304"/>
      <c r="J78" s="176"/>
      <c r="K78" s="177"/>
      <c r="L78" s="177"/>
      <c r="M78" s="177"/>
      <c r="N78" s="178"/>
      <c r="O78" s="365"/>
      <c r="P78" s="366"/>
      <c r="Q78" s="99"/>
      <c r="R78" s="82"/>
      <c r="S78" s="49"/>
      <c r="T78" s="50"/>
      <c r="U78" s="50"/>
      <c r="V78" s="58"/>
    </row>
    <row r="79" spans="1:22" ht="15.75" thickBot="1">
      <c r="A79" s="20"/>
      <c r="B79" s="158"/>
      <c r="C79" s="159"/>
      <c r="D79" s="160"/>
      <c r="E79" s="230"/>
      <c r="F79" s="231"/>
      <c r="G79" s="232"/>
      <c r="H79" s="303"/>
      <c r="I79" s="304"/>
      <c r="J79" s="176"/>
      <c r="K79" s="177"/>
      <c r="L79" s="177"/>
      <c r="M79" s="177"/>
      <c r="N79" s="178"/>
      <c r="O79" s="365"/>
      <c r="P79" s="366"/>
      <c r="Q79" s="100"/>
      <c r="R79" s="82"/>
      <c r="S79" s="85"/>
      <c r="T79" s="86"/>
      <c r="U79" s="86"/>
      <c r="V79" s="87"/>
    </row>
    <row r="80" spans="1:22" ht="15.75" thickBot="1">
      <c r="A80" s="101" t="s">
        <v>82</v>
      </c>
      <c r="B80" s="369">
        <f>SUM(B67:D79)</f>
        <v>0</v>
      </c>
      <c r="C80" s="370"/>
      <c r="D80" s="371"/>
      <c r="E80" s="368">
        <f>IF(H67="","","Nezajištění dostupnosti v procentech")</f>
      </c>
      <c r="F80" s="368"/>
      <c r="G80" s="368"/>
      <c r="H80" s="368"/>
      <c r="I80" s="368"/>
      <c r="J80" s="367" t="e">
        <f>B80/O67</f>
        <v>#DIV/0!</v>
      </c>
      <c r="K80" s="367"/>
      <c r="L80" s="367"/>
      <c r="M80" s="367"/>
      <c r="N80" s="367"/>
      <c r="O80" s="367"/>
      <c r="P80" s="367"/>
      <c r="Q80" s="367"/>
      <c r="R80" s="46"/>
      <c r="S80" s="49" t="s">
        <v>85</v>
      </c>
      <c r="T80" s="50"/>
      <c r="U80" s="50"/>
      <c r="V80" s="50"/>
    </row>
    <row r="81" spans="1:22" ht="13.5" thickBot="1">
      <c r="A81" s="239"/>
      <c r="B81" s="240"/>
      <c r="C81" s="240"/>
      <c r="D81" s="240"/>
      <c r="E81" s="240"/>
      <c r="F81" s="240"/>
      <c r="G81" s="240"/>
      <c r="H81" s="240"/>
      <c r="I81" s="240"/>
      <c r="J81" s="240"/>
      <c r="K81" s="240"/>
      <c r="L81" s="240"/>
      <c r="M81" s="240"/>
      <c r="N81" s="240"/>
      <c r="O81" s="240"/>
      <c r="P81" s="240"/>
      <c r="Q81" s="241"/>
      <c r="R81" s="46"/>
      <c r="S81" s="49"/>
      <c r="T81" s="50"/>
      <c r="U81" s="50"/>
      <c r="V81" s="50"/>
    </row>
    <row r="82" spans="1:22" ht="35.25" customHeight="1" thickBot="1">
      <c r="A82" s="242" t="s">
        <v>91</v>
      </c>
      <c r="B82" s="243"/>
      <c r="C82" s="243"/>
      <c r="D82" s="243"/>
      <c r="E82" s="243"/>
      <c r="F82" s="243"/>
      <c r="G82" s="243"/>
      <c r="H82" s="243"/>
      <c r="I82" s="243"/>
      <c r="J82" s="243"/>
      <c r="K82" s="243"/>
      <c r="L82" s="243"/>
      <c r="M82" s="243"/>
      <c r="N82" s="243"/>
      <c r="O82" s="243"/>
      <c r="P82" s="243"/>
      <c r="Q82" s="244"/>
      <c r="R82" s="88"/>
      <c r="S82" s="89"/>
      <c r="T82" s="90"/>
      <c r="U82" s="50"/>
      <c r="V82" s="50"/>
    </row>
    <row r="83" spans="1:22" ht="94.5" customHeight="1" thickBot="1">
      <c r="A83" s="110" t="s">
        <v>43</v>
      </c>
      <c r="B83" s="253" t="s">
        <v>41</v>
      </c>
      <c r="C83" s="254"/>
      <c r="D83" s="255"/>
      <c r="E83" s="212" t="s">
        <v>73</v>
      </c>
      <c r="F83" s="212"/>
      <c r="G83" s="212"/>
      <c r="H83" s="212"/>
      <c r="I83" s="245" t="s">
        <v>42</v>
      </c>
      <c r="J83" s="212"/>
      <c r="K83" s="213"/>
      <c r="L83" s="212" t="s">
        <v>26</v>
      </c>
      <c r="M83" s="212"/>
      <c r="N83" s="212"/>
      <c r="O83" s="212"/>
      <c r="P83" s="212"/>
      <c r="Q83" s="213"/>
      <c r="R83" s="46"/>
      <c r="S83" s="61"/>
      <c r="T83" s="55"/>
      <c r="U83" s="55"/>
      <c r="V83" s="56"/>
    </row>
    <row r="84" spans="1:24" ht="13.5" customHeight="1">
      <c r="A84" s="28" t="s">
        <v>29</v>
      </c>
      <c r="B84" s="256"/>
      <c r="C84" s="257"/>
      <c r="D84" s="258"/>
      <c r="E84" s="162"/>
      <c r="F84" s="162"/>
      <c r="G84" s="162"/>
      <c r="H84" s="162"/>
      <c r="I84" s="161">
        <f>B84-E84</f>
        <v>0</v>
      </c>
      <c r="J84" s="162"/>
      <c r="K84" s="163"/>
      <c r="L84" s="145"/>
      <c r="M84" s="145"/>
      <c r="N84" s="145"/>
      <c r="O84" s="145"/>
      <c r="P84" s="145"/>
      <c r="Q84" s="146"/>
      <c r="R84" s="91">
        <f>IF(I84&gt;0,0,I84)</f>
        <v>0</v>
      </c>
      <c r="S84" s="114" t="s">
        <v>56</v>
      </c>
      <c r="T84" s="115"/>
      <c r="U84" s="115"/>
      <c r="V84" s="116"/>
      <c r="X84" s="32">
        <v>0</v>
      </c>
    </row>
    <row r="85" spans="1:24" ht="15">
      <c r="A85" s="29" t="s">
        <v>30</v>
      </c>
      <c r="B85" s="233"/>
      <c r="C85" s="234"/>
      <c r="D85" s="235"/>
      <c r="E85" s="144"/>
      <c r="F85" s="144"/>
      <c r="G85" s="144"/>
      <c r="H85" s="144"/>
      <c r="I85" s="147">
        <f>B85-E85</f>
        <v>0</v>
      </c>
      <c r="J85" s="144"/>
      <c r="K85" s="148"/>
      <c r="L85" s="134"/>
      <c r="M85" s="134"/>
      <c r="N85" s="134"/>
      <c r="O85" s="134"/>
      <c r="P85" s="134"/>
      <c r="Q85" s="135"/>
      <c r="R85" s="91">
        <f>IF(I85&gt;0,0,I85)</f>
        <v>0</v>
      </c>
      <c r="S85" s="115"/>
      <c r="T85" s="115"/>
      <c r="U85" s="115"/>
      <c r="V85" s="116"/>
      <c r="X85" s="32">
        <v>0</v>
      </c>
    </row>
    <row r="86" spans="1:24" ht="15">
      <c r="A86" s="29" t="s">
        <v>31</v>
      </c>
      <c r="B86" s="233"/>
      <c r="C86" s="234"/>
      <c r="D86" s="235"/>
      <c r="E86" s="144"/>
      <c r="F86" s="144"/>
      <c r="G86" s="144"/>
      <c r="H86" s="144"/>
      <c r="I86" s="147">
        <f>B86-E86</f>
        <v>0</v>
      </c>
      <c r="J86" s="144"/>
      <c r="K86" s="148"/>
      <c r="L86" s="134"/>
      <c r="M86" s="134"/>
      <c r="N86" s="134"/>
      <c r="O86" s="134"/>
      <c r="P86" s="134"/>
      <c r="Q86" s="135"/>
      <c r="R86" s="91">
        <f aca="true" t="shared" si="0" ref="R86:R96">IF(I86&gt;0,0,I86)</f>
        <v>0</v>
      </c>
      <c r="S86" s="50"/>
      <c r="T86" s="92"/>
      <c r="U86" s="50"/>
      <c r="V86" s="58"/>
      <c r="X86" s="32">
        <v>0</v>
      </c>
    </row>
    <row r="87" spans="1:24" ht="15">
      <c r="A87" s="29" t="s">
        <v>32</v>
      </c>
      <c r="B87" s="233"/>
      <c r="C87" s="234"/>
      <c r="D87" s="235"/>
      <c r="E87" s="144"/>
      <c r="F87" s="144"/>
      <c r="G87" s="144"/>
      <c r="H87" s="144"/>
      <c r="I87" s="147">
        <f>B87-E87</f>
        <v>0</v>
      </c>
      <c r="J87" s="144"/>
      <c r="K87" s="148"/>
      <c r="L87" s="134"/>
      <c r="M87" s="134"/>
      <c r="N87" s="134"/>
      <c r="O87" s="134"/>
      <c r="P87" s="134"/>
      <c r="Q87" s="135"/>
      <c r="R87" s="91">
        <f t="shared" si="0"/>
        <v>0</v>
      </c>
      <c r="S87" s="74"/>
      <c r="T87" s="92"/>
      <c r="U87" s="50"/>
      <c r="V87" s="58"/>
      <c r="X87" s="32">
        <v>0</v>
      </c>
    </row>
    <row r="88" spans="1:24" ht="15">
      <c r="A88" s="29" t="s">
        <v>33</v>
      </c>
      <c r="B88" s="233"/>
      <c r="C88" s="234"/>
      <c r="D88" s="235"/>
      <c r="E88" s="144"/>
      <c r="F88" s="144"/>
      <c r="G88" s="144"/>
      <c r="H88" s="144"/>
      <c r="I88" s="147">
        <f>B88-E88</f>
        <v>0</v>
      </c>
      <c r="J88" s="144"/>
      <c r="K88" s="148"/>
      <c r="L88" s="134"/>
      <c r="M88" s="134"/>
      <c r="N88" s="134"/>
      <c r="O88" s="134"/>
      <c r="P88" s="134"/>
      <c r="Q88" s="135"/>
      <c r="R88" s="91">
        <f t="shared" si="0"/>
        <v>0</v>
      </c>
      <c r="S88" s="74"/>
      <c r="T88" s="92"/>
      <c r="U88" s="50"/>
      <c r="V88" s="58"/>
      <c r="X88" s="32">
        <v>0</v>
      </c>
    </row>
    <row r="89" spans="1:24" ht="15">
      <c r="A89" s="29" t="s">
        <v>34</v>
      </c>
      <c r="B89" s="233"/>
      <c r="C89" s="234"/>
      <c r="D89" s="235"/>
      <c r="E89" s="144"/>
      <c r="F89" s="144"/>
      <c r="G89" s="144"/>
      <c r="H89" s="144"/>
      <c r="I89" s="147">
        <f>B89-E89</f>
        <v>0</v>
      </c>
      <c r="J89" s="144"/>
      <c r="K89" s="148"/>
      <c r="L89" s="134"/>
      <c r="M89" s="134"/>
      <c r="N89" s="134"/>
      <c r="O89" s="134"/>
      <c r="P89" s="134"/>
      <c r="Q89" s="135"/>
      <c r="R89" s="91">
        <f t="shared" si="0"/>
        <v>0</v>
      </c>
      <c r="S89" s="74"/>
      <c r="T89" s="92"/>
      <c r="U89" s="50"/>
      <c r="V89" s="58"/>
      <c r="X89" s="32">
        <v>0</v>
      </c>
    </row>
    <row r="90" spans="1:24" ht="15">
      <c r="A90" s="29" t="s">
        <v>35</v>
      </c>
      <c r="B90" s="372"/>
      <c r="C90" s="373"/>
      <c r="D90" s="374"/>
      <c r="E90" s="375"/>
      <c r="F90" s="375"/>
      <c r="G90" s="375"/>
      <c r="H90" s="375"/>
      <c r="I90" s="376"/>
      <c r="J90" s="375"/>
      <c r="K90" s="377"/>
      <c r="L90" s="378"/>
      <c r="M90" s="378"/>
      <c r="N90" s="378"/>
      <c r="O90" s="378"/>
      <c r="P90" s="378"/>
      <c r="Q90" s="379"/>
      <c r="R90" s="91">
        <f t="shared" si="0"/>
        <v>0</v>
      </c>
      <c r="S90" s="74"/>
      <c r="T90" s="92"/>
      <c r="U90" s="50"/>
      <c r="V90" s="58"/>
      <c r="X90" s="32">
        <v>0</v>
      </c>
    </row>
    <row r="91" spans="1:24" ht="15">
      <c r="A91" s="29" t="s">
        <v>36</v>
      </c>
      <c r="B91" s="372"/>
      <c r="C91" s="373"/>
      <c r="D91" s="374"/>
      <c r="E91" s="375"/>
      <c r="F91" s="375"/>
      <c r="G91" s="375"/>
      <c r="H91" s="375"/>
      <c r="I91" s="376"/>
      <c r="J91" s="375"/>
      <c r="K91" s="377"/>
      <c r="L91" s="378"/>
      <c r="M91" s="378"/>
      <c r="N91" s="378"/>
      <c r="O91" s="378"/>
      <c r="P91" s="378"/>
      <c r="Q91" s="379"/>
      <c r="R91" s="91">
        <f t="shared" si="0"/>
        <v>0</v>
      </c>
      <c r="S91" s="74"/>
      <c r="T91" s="92"/>
      <c r="U91" s="50"/>
      <c r="V91" s="58"/>
      <c r="X91" s="32">
        <v>0</v>
      </c>
    </row>
    <row r="92" spans="1:24" ht="15">
      <c r="A92" s="29" t="s">
        <v>37</v>
      </c>
      <c r="B92" s="372"/>
      <c r="C92" s="373"/>
      <c r="D92" s="374"/>
      <c r="E92" s="375"/>
      <c r="F92" s="375"/>
      <c r="G92" s="375"/>
      <c r="H92" s="375"/>
      <c r="I92" s="376"/>
      <c r="J92" s="375"/>
      <c r="K92" s="377"/>
      <c r="L92" s="378"/>
      <c r="M92" s="378"/>
      <c r="N92" s="378"/>
      <c r="O92" s="378"/>
      <c r="P92" s="378"/>
      <c r="Q92" s="379"/>
      <c r="R92" s="91">
        <f t="shared" si="0"/>
        <v>0</v>
      </c>
      <c r="S92" s="74"/>
      <c r="T92" s="92"/>
      <c r="U92" s="50"/>
      <c r="V92" s="58"/>
      <c r="X92" s="32">
        <v>0</v>
      </c>
    </row>
    <row r="93" spans="1:24" ht="15">
      <c r="A93" s="29" t="s">
        <v>38</v>
      </c>
      <c r="B93" s="372"/>
      <c r="C93" s="373"/>
      <c r="D93" s="374"/>
      <c r="E93" s="375"/>
      <c r="F93" s="375"/>
      <c r="G93" s="375"/>
      <c r="H93" s="375"/>
      <c r="I93" s="376"/>
      <c r="J93" s="375"/>
      <c r="K93" s="377"/>
      <c r="L93" s="378"/>
      <c r="M93" s="378"/>
      <c r="N93" s="378"/>
      <c r="O93" s="378"/>
      <c r="P93" s="378"/>
      <c r="Q93" s="379"/>
      <c r="R93" s="91">
        <f t="shared" si="0"/>
        <v>0</v>
      </c>
      <c r="S93" s="74"/>
      <c r="T93" s="92"/>
      <c r="U93" s="50"/>
      <c r="V93" s="58"/>
      <c r="X93" s="32">
        <v>0</v>
      </c>
    </row>
    <row r="94" spans="1:24" ht="15">
      <c r="A94" s="29" t="s">
        <v>39</v>
      </c>
      <c r="B94" s="372"/>
      <c r="C94" s="373"/>
      <c r="D94" s="374"/>
      <c r="E94" s="375"/>
      <c r="F94" s="375"/>
      <c r="G94" s="375"/>
      <c r="H94" s="375"/>
      <c r="I94" s="376"/>
      <c r="J94" s="375"/>
      <c r="K94" s="377"/>
      <c r="L94" s="378"/>
      <c r="M94" s="378"/>
      <c r="N94" s="378"/>
      <c r="O94" s="378"/>
      <c r="P94" s="378"/>
      <c r="Q94" s="379"/>
      <c r="R94" s="91">
        <f t="shared" si="0"/>
        <v>0</v>
      </c>
      <c r="S94" s="74"/>
      <c r="T94" s="92"/>
      <c r="U94" s="50"/>
      <c r="V94" s="58"/>
      <c r="X94" s="32">
        <v>0</v>
      </c>
    </row>
    <row r="95" spans="1:24" ht="15.75" thickBot="1">
      <c r="A95" s="30" t="s">
        <v>40</v>
      </c>
      <c r="B95" s="380"/>
      <c r="C95" s="381"/>
      <c r="D95" s="382"/>
      <c r="E95" s="383"/>
      <c r="F95" s="383"/>
      <c r="G95" s="383"/>
      <c r="H95" s="383"/>
      <c r="I95" s="384"/>
      <c r="J95" s="383"/>
      <c r="K95" s="385"/>
      <c r="L95" s="383"/>
      <c r="M95" s="383"/>
      <c r="N95" s="383"/>
      <c r="O95" s="383"/>
      <c r="P95" s="383"/>
      <c r="Q95" s="385"/>
      <c r="R95" s="91">
        <f t="shared" si="0"/>
        <v>0</v>
      </c>
      <c r="S95" s="93"/>
      <c r="T95" s="94"/>
      <c r="U95" s="86"/>
      <c r="V95" s="87"/>
      <c r="X95" s="32">
        <v>0</v>
      </c>
    </row>
    <row r="96" spans="1:24" ht="27" thickBot="1">
      <c r="A96" s="97" t="s">
        <v>92</v>
      </c>
      <c r="B96" s="199">
        <f>SUM(B84:D89)</f>
        <v>0</v>
      </c>
      <c r="C96" s="200"/>
      <c r="D96" s="201"/>
      <c r="E96" s="179">
        <f>SUM(E84:H89)</f>
        <v>0</v>
      </c>
      <c r="F96" s="179"/>
      <c r="G96" s="179"/>
      <c r="H96" s="179"/>
      <c r="I96" s="180">
        <f>SUM(R84:R89)</f>
        <v>0</v>
      </c>
      <c r="J96" s="179"/>
      <c r="K96" s="181"/>
      <c r="L96" s="386" t="e">
        <f>(I96*-1)/E96</f>
        <v>#DIV/0!</v>
      </c>
      <c r="M96" s="387"/>
      <c r="N96" s="388">
        <f>IF(E84="","","Nezajištění dostupnosti v procentech")</f>
      </c>
      <c r="O96" s="389" t="e">
        <f>IF(#REF!="","","Nezajištění dostupnosti v procentech")</f>
        <v>#REF!</v>
      </c>
      <c r="P96" s="389">
        <f>IF(A101="","","Nezajištění dostupnosti v procentech")</f>
      </c>
      <c r="Q96" s="390">
        <f>IF(B101="","","Nezajištění dostupnosti v procentech")</f>
      </c>
      <c r="R96" s="91">
        <f t="shared" si="0"/>
        <v>0</v>
      </c>
      <c r="S96" s="74" t="s">
        <v>85</v>
      </c>
      <c r="T96" s="92"/>
      <c r="U96" s="50"/>
      <c r="V96" s="50"/>
      <c r="X96" s="32">
        <v>0</v>
      </c>
    </row>
    <row r="97" spans="18:24" ht="20.25" customHeight="1">
      <c r="R97" s="46"/>
      <c r="S97" s="49"/>
      <c r="T97" s="50"/>
      <c r="U97" s="50"/>
      <c r="V97" s="50"/>
      <c r="X97" s="32"/>
    </row>
    <row r="98" spans="18:24" ht="15" customHeight="1">
      <c r="R98" s="95"/>
      <c r="S98" s="49"/>
      <c r="T98" s="96"/>
      <c r="U98" s="96"/>
      <c r="V98" s="96"/>
      <c r="W98" s="10"/>
      <c r="X98" s="33"/>
    </row>
    <row r="99" spans="18:24" ht="77.25" customHeight="1">
      <c r="R99" s="95"/>
      <c r="S99" s="107"/>
      <c r="T99" s="96"/>
      <c r="U99" s="96"/>
      <c r="V99" s="96"/>
      <c r="W99" s="10"/>
      <c r="X99" s="33"/>
    </row>
    <row r="100" spans="19:22" ht="12.75">
      <c r="S100" s="114"/>
      <c r="T100" s="115"/>
      <c r="U100" s="115"/>
      <c r="V100" s="116"/>
    </row>
    <row r="101" spans="19:22" ht="12.75">
      <c r="S101" s="115"/>
      <c r="T101" s="115"/>
      <c r="U101" s="115"/>
      <c r="V101" s="116"/>
    </row>
    <row r="114" ht="15" customHeight="1"/>
    <row r="115" ht="81.75" customHeight="1">
      <c r="S115" s="108"/>
    </row>
    <row r="116" spans="19:22" ht="14.25" customHeight="1">
      <c r="S116" s="114"/>
      <c r="T116" s="115"/>
      <c r="U116" s="115"/>
      <c r="V116" s="116"/>
    </row>
    <row r="117" spans="19:22" ht="12.75">
      <c r="S117" s="115"/>
      <c r="T117" s="115"/>
      <c r="U117" s="115"/>
      <c r="V117" s="116"/>
    </row>
  </sheetData>
  <sheetProtection password="DCEC" sheet="1"/>
  <mergeCells count="239">
    <mergeCell ref="L54:M54"/>
    <mergeCell ref="L55:M55"/>
    <mergeCell ref="A50:Q50"/>
    <mergeCell ref="B53:C53"/>
    <mergeCell ref="B52:E52"/>
    <mergeCell ref="D56:E56"/>
    <mergeCell ref="P52:Q52"/>
    <mergeCell ref="J48:K48"/>
    <mergeCell ref="F45:H45"/>
    <mergeCell ref="P45:Q45"/>
    <mergeCell ref="N46:O46"/>
    <mergeCell ref="L49:M49"/>
    <mergeCell ref="L48:M48"/>
    <mergeCell ref="L47:M47"/>
    <mergeCell ref="L46:M46"/>
    <mergeCell ref="F46:G46"/>
    <mergeCell ref="N49:O49"/>
    <mergeCell ref="A49:E49"/>
    <mergeCell ref="N56:O56"/>
    <mergeCell ref="A42:Q42"/>
    <mergeCell ref="F49:G49"/>
    <mergeCell ref="A43:Q43"/>
    <mergeCell ref="A44:Q44"/>
    <mergeCell ref="F52:H52"/>
    <mergeCell ref="I52:K52"/>
    <mergeCell ref="L45:O45"/>
    <mergeCell ref="J49:K49"/>
    <mergeCell ref="A34:Q34"/>
    <mergeCell ref="A37:Q37"/>
    <mergeCell ref="A29:Q29"/>
    <mergeCell ref="A32:Q32"/>
    <mergeCell ref="A35:Q35"/>
    <mergeCell ref="A38:Q38"/>
    <mergeCell ref="A30:Q30"/>
    <mergeCell ref="A33:Q33"/>
    <mergeCell ref="B27:Q27"/>
    <mergeCell ref="A26:Q26"/>
    <mergeCell ref="A28:Q28"/>
    <mergeCell ref="A31:Q31"/>
    <mergeCell ref="L23:N23"/>
    <mergeCell ref="O23:P23"/>
    <mergeCell ref="L25:N25"/>
    <mergeCell ref="A23:F23"/>
    <mergeCell ref="A9:C9"/>
    <mergeCell ref="D17:Q17"/>
    <mergeCell ref="D18:Q18"/>
    <mergeCell ref="A17:C17"/>
    <mergeCell ref="A18:C18"/>
    <mergeCell ref="D19:Q19"/>
    <mergeCell ref="D9:Q9"/>
    <mergeCell ref="D10:Q10"/>
    <mergeCell ref="D11:Q11"/>
    <mergeCell ref="D12:Q12"/>
    <mergeCell ref="A13:Q13"/>
    <mergeCell ref="D14:Q14"/>
    <mergeCell ref="B55:C55"/>
    <mergeCell ref="D55:E55"/>
    <mergeCell ref="D53:E53"/>
    <mergeCell ref="N53:O53"/>
    <mergeCell ref="N54:O54"/>
    <mergeCell ref="L52:O52"/>
    <mergeCell ref="D20:Q20"/>
    <mergeCell ref="A36:Q36"/>
    <mergeCell ref="F55:G55"/>
    <mergeCell ref="J56:K56"/>
    <mergeCell ref="J55:K55"/>
    <mergeCell ref="A57:Q57"/>
    <mergeCell ref="J66:M66"/>
    <mergeCell ref="H67:I79"/>
    <mergeCell ref="B77:D77"/>
    <mergeCell ref="N55:O55"/>
    <mergeCell ref="L56:M56"/>
    <mergeCell ref="A1:Q4"/>
    <mergeCell ref="A63:Q63"/>
    <mergeCell ref="A15:C15"/>
    <mergeCell ref="A16:C16"/>
    <mergeCell ref="J53:K53"/>
    <mergeCell ref="A51:Q51"/>
    <mergeCell ref="A24:F24"/>
    <mergeCell ref="A25:F25"/>
    <mergeCell ref="B54:C54"/>
    <mergeCell ref="D54:E54"/>
    <mergeCell ref="B78:D78"/>
    <mergeCell ref="B74:D74"/>
    <mergeCell ref="B76:D76"/>
    <mergeCell ref="E68:G68"/>
    <mergeCell ref="B75:D75"/>
    <mergeCell ref="E72:G72"/>
    <mergeCell ref="E75:G75"/>
    <mergeCell ref="E76:G76"/>
    <mergeCell ref="E77:G77"/>
    <mergeCell ref="B68:D68"/>
    <mergeCell ref="A48:E48"/>
    <mergeCell ref="A45:E46"/>
    <mergeCell ref="A47:E47"/>
    <mergeCell ref="F47:G47"/>
    <mergeCell ref="F48:G48"/>
    <mergeCell ref="N48:O48"/>
    <mergeCell ref="N47:O47"/>
    <mergeCell ref="J47:K47"/>
    <mergeCell ref="J46:K46"/>
    <mergeCell ref="I45:K45"/>
    <mergeCell ref="B72:D72"/>
    <mergeCell ref="B73:D73"/>
    <mergeCell ref="F53:G53"/>
    <mergeCell ref="A58:Q58"/>
    <mergeCell ref="J54:K54"/>
    <mergeCell ref="O66:P66"/>
    <mergeCell ref="A59:Q62"/>
    <mergeCell ref="B70:D70"/>
    <mergeCell ref="B71:D71"/>
    <mergeCell ref="B66:D66"/>
    <mergeCell ref="B95:D95"/>
    <mergeCell ref="B89:D89"/>
    <mergeCell ref="B90:D90"/>
    <mergeCell ref="S1:V1"/>
    <mergeCell ref="B88:D88"/>
    <mergeCell ref="A21:K21"/>
    <mergeCell ref="B80:D80"/>
    <mergeCell ref="B83:D83"/>
    <mergeCell ref="B84:D84"/>
    <mergeCell ref="B85:D85"/>
    <mergeCell ref="B94:D94"/>
    <mergeCell ref="E66:G66"/>
    <mergeCell ref="A81:Q81"/>
    <mergeCell ref="A82:Q82"/>
    <mergeCell ref="E83:H83"/>
    <mergeCell ref="I83:K83"/>
    <mergeCell ref="B86:D86"/>
    <mergeCell ref="E74:G74"/>
    <mergeCell ref="B67:D67"/>
    <mergeCell ref="E73:G73"/>
    <mergeCell ref="B93:D93"/>
    <mergeCell ref="E79:G79"/>
    <mergeCell ref="I85:K85"/>
    <mergeCell ref="I91:K91"/>
    <mergeCell ref="I92:K92"/>
    <mergeCell ref="E91:H91"/>
    <mergeCell ref="B91:D91"/>
    <mergeCell ref="B87:D87"/>
    <mergeCell ref="I89:K89"/>
    <mergeCell ref="I87:K87"/>
    <mergeCell ref="S84:V85"/>
    <mergeCell ref="S67:V68"/>
    <mergeCell ref="S10:V10"/>
    <mergeCell ref="S11:V11"/>
    <mergeCell ref="S12:V12"/>
    <mergeCell ref="F54:G54"/>
    <mergeCell ref="L53:M53"/>
    <mergeCell ref="S24:V25"/>
    <mergeCell ref="E85:H85"/>
    <mergeCell ref="E84:H84"/>
    <mergeCell ref="S21:V21"/>
    <mergeCell ref="B69:D69"/>
    <mergeCell ref="E69:G69"/>
    <mergeCell ref="D7:Q7"/>
    <mergeCell ref="A8:C8"/>
    <mergeCell ref="A6:Q6"/>
    <mergeCell ref="S17:V17"/>
    <mergeCell ref="A52:A53"/>
    <mergeCell ref="G23:H23"/>
    <mergeCell ref="A19:C19"/>
    <mergeCell ref="B96:D96"/>
    <mergeCell ref="F56:G56"/>
    <mergeCell ref="E86:H86"/>
    <mergeCell ref="E87:H87"/>
    <mergeCell ref="E88:H88"/>
    <mergeCell ref="S65:V65"/>
    <mergeCell ref="A64:Q64"/>
    <mergeCell ref="A65:Q65"/>
    <mergeCell ref="L83:Q83"/>
    <mergeCell ref="I94:K94"/>
    <mergeCell ref="A5:Q5"/>
    <mergeCell ref="A7:C7"/>
    <mergeCell ref="A12:C12"/>
    <mergeCell ref="A11:C11"/>
    <mergeCell ref="A10:C10"/>
    <mergeCell ref="S16:V16"/>
    <mergeCell ref="D8:Q8"/>
    <mergeCell ref="A14:C14"/>
    <mergeCell ref="D15:Q15"/>
    <mergeCell ref="D16:Q16"/>
    <mergeCell ref="E96:H96"/>
    <mergeCell ref="I96:K96"/>
    <mergeCell ref="E92:H92"/>
    <mergeCell ref="E93:H93"/>
    <mergeCell ref="E94:H94"/>
    <mergeCell ref="E95:H95"/>
    <mergeCell ref="I95:K95"/>
    <mergeCell ref="A20:C20"/>
    <mergeCell ref="L24:N24"/>
    <mergeCell ref="B56:C56"/>
    <mergeCell ref="E70:G70"/>
    <mergeCell ref="B79:D79"/>
    <mergeCell ref="I84:K84"/>
    <mergeCell ref="A39:Q41"/>
    <mergeCell ref="J67:N79"/>
    <mergeCell ref="E71:G71"/>
    <mergeCell ref="E67:G67"/>
    <mergeCell ref="L86:Q86"/>
    <mergeCell ref="B92:D92"/>
    <mergeCell ref="O67:P79"/>
    <mergeCell ref="L92:Q92"/>
    <mergeCell ref="E90:H90"/>
    <mergeCell ref="L93:Q93"/>
    <mergeCell ref="L85:Q85"/>
    <mergeCell ref="I88:K88"/>
    <mergeCell ref="L87:Q87"/>
    <mergeCell ref="I86:K86"/>
    <mergeCell ref="S55:V55"/>
    <mergeCell ref="S56:V56"/>
    <mergeCell ref="S47:V49"/>
    <mergeCell ref="L88:Q88"/>
    <mergeCell ref="L89:Q89"/>
    <mergeCell ref="A22:Q22"/>
    <mergeCell ref="E78:G78"/>
    <mergeCell ref="H66:I66"/>
    <mergeCell ref="E89:H89"/>
    <mergeCell ref="L84:Q84"/>
    <mergeCell ref="S100:V101"/>
    <mergeCell ref="S116:V117"/>
    <mergeCell ref="L21:O21"/>
    <mergeCell ref="O24:P24"/>
    <mergeCell ref="O25:P25"/>
    <mergeCell ref="G24:H24"/>
    <mergeCell ref="G25:H25"/>
    <mergeCell ref="I24:K24"/>
    <mergeCell ref="I25:K25"/>
    <mergeCell ref="I23:K23"/>
    <mergeCell ref="L96:M96"/>
    <mergeCell ref="N96:Q96"/>
    <mergeCell ref="E80:I80"/>
    <mergeCell ref="J80:Q80"/>
    <mergeCell ref="L95:Q95"/>
    <mergeCell ref="I93:K93"/>
    <mergeCell ref="L94:Q94"/>
    <mergeCell ref="I90:K90"/>
    <mergeCell ref="L90:Q90"/>
    <mergeCell ref="L91:Q91"/>
  </mergeCells>
  <conditionalFormatting sqref="Q24:Q25">
    <cfRule type="expression" priority="19" dxfId="16" stopIfTrue="1">
      <formula>Q24&lt;L24</formula>
    </cfRule>
  </conditionalFormatting>
  <conditionalFormatting sqref="Q24:Q25">
    <cfRule type="expression" priority="17" dxfId="17" stopIfTrue="1">
      <formula>Q24&gt;L24</formula>
    </cfRule>
    <cfRule type="expression" priority="18" dxfId="17" stopIfTrue="1">
      <formula>Q24=L24</formula>
    </cfRule>
  </conditionalFormatting>
  <conditionalFormatting sqref="O24:P25">
    <cfRule type="expression" priority="14" dxfId="17" stopIfTrue="1">
      <formula>O24=I24</formula>
    </cfRule>
    <cfRule type="expression" priority="15" dxfId="18" stopIfTrue="1">
      <formula>O24&lt;I24</formula>
    </cfRule>
    <cfRule type="expression" priority="16" dxfId="17" stopIfTrue="1">
      <formula>O24&gt;I24</formula>
    </cfRule>
  </conditionalFormatting>
  <conditionalFormatting sqref="Q24:Q25">
    <cfRule type="expression" priority="13" dxfId="7" stopIfTrue="1">
      <formula>G24=0</formula>
    </cfRule>
  </conditionalFormatting>
  <conditionalFormatting sqref="O24:P25">
    <cfRule type="expression" priority="12" dxfId="19" stopIfTrue="1">
      <formula>$O$25=0</formula>
    </cfRule>
  </conditionalFormatting>
  <conditionalFormatting sqref="Q24:Q25">
    <cfRule type="expression" priority="11" dxfId="7" stopIfTrue="1">
      <formula>Q24=0</formula>
    </cfRule>
  </conditionalFormatting>
  <conditionalFormatting sqref="J80">
    <cfRule type="cellIs" priority="9" dxfId="20" operator="lessThanOrEqual" stopIfTrue="1">
      <formula>0.05</formula>
    </cfRule>
    <cfRule type="cellIs" priority="10" dxfId="21" operator="greaterThan" stopIfTrue="1">
      <formula>0.05</formula>
    </cfRule>
  </conditionalFormatting>
  <conditionalFormatting sqref="J80">
    <cfRule type="containsErrors" priority="8" dxfId="22" stopIfTrue="1">
      <formula>ISERROR(J80)</formula>
    </cfRule>
  </conditionalFormatting>
  <conditionalFormatting sqref="E80">
    <cfRule type="cellIs" priority="7" dxfId="23" operator="equal" stopIfTrue="1">
      <formula>"Nezajištění dostupnosti v procentech"</formula>
    </cfRule>
  </conditionalFormatting>
  <conditionalFormatting sqref="L96">
    <cfRule type="cellIs" priority="2" dxfId="20" operator="lessThanOrEqual" stopIfTrue="1">
      <formula>5%</formula>
    </cfRule>
    <cfRule type="cellIs" priority="3" dxfId="21" operator="greaterThan" stopIfTrue="1">
      <formula>5%</formula>
    </cfRule>
  </conditionalFormatting>
  <conditionalFormatting sqref="L96">
    <cfRule type="containsErrors" priority="1" dxfId="22" stopIfTrue="1">
      <formula>ISERROR(L96)</formula>
    </cfRule>
  </conditionalFormatting>
  <printOptions horizontalCentered="1" verticalCentered="1"/>
  <pageMargins left="0.31496062992125984" right="0.31496062992125984" top="0.1968503937007874" bottom="0.1968503937007874" header="0.31496062992125984" footer="0.31496062992125984"/>
  <pageSetup horizontalDpi="600" verticalDpi="600" orientation="portrait" paperSize="9" scale="95" r:id="rId4"/>
  <rowBreaks count="2" manualBreakCount="2">
    <brk id="41" max="16" man="1"/>
    <brk id="62" max="16" man="1"/>
  </rowBreaks>
  <ignoredErrors>
    <ignoredError sqref="P24:P25 Q24:Q25" unlocked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úřad, Královehradecký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779</dc:creator>
  <cp:keywords/>
  <dc:description/>
  <cp:lastModifiedBy>Zahálková Eliška Ing.</cp:lastModifiedBy>
  <cp:lastPrinted>2021-03-09T14:35:30Z</cp:lastPrinted>
  <dcterms:created xsi:type="dcterms:W3CDTF">2009-07-20T12:52:47Z</dcterms:created>
  <dcterms:modified xsi:type="dcterms:W3CDTF">2022-03-14T07:55:06Z</dcterms:modified>
  <cp:category/>
  <cp:version/>
  <cp:contentType/>
  <cp:contentStatus/>
</cp:coreProperties>
</file>