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60" windowHeight="8630" activeTab="0"/>
  </bookViews>
  <sheets>
    <sheet name="List1" sheetId="1" r:id="rId1"/>
  </sheets>
  <definedNames>
    <definedName name="_xlnm.Print_Area" localSheetId="0">'List1'!$A$1:$Q$110</definedName>
  </definedNames>
  <calcPr fullCalcOnLoad="1"/>
</workbook>
</file>

<file path=xl/comments1.xml><?xml version="1.0" encoding="utf-8"?>
<comments xmlns="http://schemas.openxmlformats.org/spreadsheetml/2006/main">
  <authors>
    <author>Kateřina Andrysová</author>
    <author>Jiří Zeman</author>
  </authors>
  <commentList>
    <comment ref="A58" authorId="0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Znevýhodnění účastníci, kteří po ukončení své účasti hledají zaměstnání, jsou v procesu vzdělávání/odborné přípravy, rozšiřují si kvalifikaci nebo jsou zaměstnaní a o i OSVČ. Tvoří součet indikátorů 6 24 00, 6 25 00, 6 26 00, 6 27 00 a</t>
        </r>
      </text>
    </comment>
    <comment ref="A48" authorId="0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=Anonymní uživatelé
</t>
        </r>
      </text>
    </comment>
    <comment ref="A49" authorId="1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Uživatelé, kteří jsou identifikováni (splňují podmínku kategorie účastník), ale nedosáhli 40hodin podpory.</t>
        </r>
      </text>
    </comment>
    <comment ref="A50" authorId="0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Uživatelé (účastníci), kteří byli identifikováni a zároveň dosáhli podpory 40hodin a více.</t>
        </r>
      </text>
    </comment>
    <comment ref="A57" authorId="0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Uživatelé (účastníci), kteří byli identifikováni a zároveň dosáhli podpory 40hodin a více.</t>
        </r>
      </text>
    </comment>
    <comment ref="A55" authorId="0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=Anonymní uživatelé
</t>
        </r>
      </text>
    </comment>
    <comment ref="A56" authorId="1">
      <text>
        <r>
          <rPr>
            <b/>
            <sz val="9"/>
            <rFont val="Tahoma"/>
            <family val="2"/>
          </rPr>
          <t>Kateřina Andrysová:</t>
        </r>
        <r>
          <rPr>
            <sz val="9"/>
            <rFont val="Tahoma"/>
            <family val="2"/>
          </rPr>
          <t xml:space="preserve">
Uživatelé, kteří jsou identifikováni (splňují podmínku kategorie účastník), ale nedosáhli 40hodin podpory.</t>
        </r>
      </text>
    </comment>
  </commentList>
</comments>
</file>

<file path=xl/sharedStrings.xml><?xml version="1.0" encoding="utf-8"?>
<sst xmlns="http://schemas.openxmlformats.org/spreadsheetml/2006/main" count="129" uniqueCount="103">
  <si>
    <t>Místo poskytování:</t>
  </si>
  <si>
    <t>Číslo projektu:</t>
  </si>
  <si>
    <t>Královéhradecký kraj</t>
  </si>
  <si>
    <t>Vysoutěžená cena:</t>
  </si>
  <si>
    <t>Kapacita služby:</t>
  </si>
  <si>
    <t>Zpráva o plnění služeb a naplnění indikátorů</t>
  </si>
  <si>
    <t>Název projektu:</t>
  </si>
  <si>
    <t>Příjemce dotace:</t>
  </si>
  <si>
    <t>Identifikátor sociální služby:</t>
  </si>
  <si>
    <t>Druh sociální služby:</t>
  </si>
  <si>
    <t>Název služby (specifikace):</t>
  </si>
  <si>
    <t>Kalendářní čtvrtletí:</t>
  </si>
  <si>
    <t>muži</t>
  </si>
  <si>
    <t>ženy</t>
  </si>
  <si>
    <t>Indikátor (dle odst. 3.2 Smlouvy)</t>
  </si>
  <si>
    <t>Popište, jak byla zajištěna dostupnost</t>
  </si>
  <si>
    <t>3. MIMOŘÁDNÉ UDÁLOSTI OVLIVŇUJÍCÍ DOSTUPNOST SLUŽBY</t>
  </si>
  <si>
    <t xml:space="preserve">Uveďte mimořádné události, které ovlivnily dostupnost služby </t>
  </si>
  <si>
    <t>4. PUBLICITA</t>
  </si>
  <si>
    <t>Uveďte, jaké nástroje publicity jste využili pro informování o službě (krátce, v bodech)</t>
  </si>
  <si>
    <t>Poskytovatel sociální služby:</t>
  </si>
  <si>
    <r>
      <t>Indikátor 6 00 00</t>
    </r>
    <r>
      <rPr>
        <sz val="10"/>
        <color indexed="8"/>
        <rFont val="Calibri"/>
        <family val="2"/>
      </rPr>
      <t xml:space="preserve"> Celkový počet účastníků (účastníci)</t>
    </r>
  </si>
  <si>
    <r>
      <t>Indikátor 6 70 10</t>
    </r>
    <r>
      <rPr>
        <sz val="10"/>
        <color indexed="8"/>
        <rFont val="Calibri"/>
        <family val="2"/>
      </rPr>
      <t xml:space="preserve"> Využívání podpořených služeb (osoby)</t>
    </r>
  </si>
  <si>
    <r>
      <rPr>
        <b/>
        <sz val="10"/>
        <color indexed="8"/>
        <rFont val="Calibri"/>
        <family val="2"/>
      </rPr>
      <t>Indikátor 6 28 00</t>
    </r>
    <r>
      <rPr>
        <sz val="10"/>
        <color indexed="8"/>
        <rFont val="Calibri"/>
        <family val="2"/>
      </rPr>
      <t xml:space="preserve">  Účastníci, kteří po ukončení své účasti hledají zaměstnání, jsou v procesu vzdělávání/odborné přípravy, rozšiřují si kvalifikaci nebo jsou zaměstnaní, a to i OSVČ.</t>
    </r>
  </si>
  <si>
    <t>Popište plán naplnění zajištění dostupnosti (plánované aktivity – krátce, v bodech)</t>
  </si>
  <si>
    <t>Indikátor 6 00 00 - počet účastníků (účastníci)</t>
  </si>
  <si>
    <r>
      <t xml:space="preserve">Indikátor 6 28 00 - </t>
    </r>
    <r>
      <rPr>
        <b/>
        <sz val="10"/>
        <color indexed="8"/>
        <rFont val="Calibri"/>
        <family val="2"/>
      </rPr>
      <t>počet "znevýhodněných" účastníků</t>
    </r>
  </si>
  <si>
    <t>Datum nezajištění dostupnosti služby</t>
  </si>
  <si>
    <t>Zdroj ověření dostupnosti</t>
  </si>
  <si>
    <t>Počet hodin v uvedeném týdnu, kdy nebyla zajištěna dostupnost</t>
  </si>
  <si>
    <t>Pořadové číslo týdne, ve kterém nebyla zajištěna dostupnost v plném rozsahu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</si>
  <si>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</si>
  <si>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</si>
  <si>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</si>
  <si>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</si>
  <si>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</si>
  <si>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</si>
  <si>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</si>
  <si>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</si>
  <si>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</si>
  <si>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</si>
  <si>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</si>
  <si>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</si>
  <si>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Rozsah zajištěných hodin/měsíc (skutečně)</t>
  </si>
  <si>
    <t>Rozdíl skutečně zajištěných hodin od smluvního rozsahu</t>
  </si>
  <si>
    <t>Měsíc</t>
  </si>
  <si>
    <t>Min. výše splnění indikátoru</t>
  </si>
  <si>
    <t>Min. výše splnění indikátoru v %</t>
  </si>
  <si>
    <t>Část A</t>
  </si>
  <si>
    <t>Část B</t>
  </si>
  <si>
    <t>Indikátory /čtvrtletí</t>
  </si>
  <si>
    <t>Část C</t>
  </si>
  <si>
    <t>Vykazování indikátorů - uživatelé služby s ukončenou smlouvou                                                                                                                             (jimž není aktuálně služba poskytována)</t>
  </si>
  <si>
    <t>Poznámky a vysvětlivky</t>
  </si>
  <si>
    <t>viz odst. 6.2 Smlouvy o zajištění sociální služby</t>
  </si>
  <si>
    <r>
      <t xml:space="preserve">postačí vylnit takto: </t>
    </r>
    <r>
      <rPr>
        <b/>
        <sz val="10"/>
        <color indexed="8"/>
        <rFont val="Calibri"/>
        <family val="2"/>
      </rPr>
      <t>§43 - Podpora samostatného bydlení</t>
    </r>
  </si>
  <si>
    <t>uveďte název služby/zařízení, jak máte uvedeno v registru poskytovatelů sociálních služeb</t>
  </si>
  <si>
    <t>Kontaktní osoba (jm., e-mail, telefon):</t>
  </si>
  <si>
    <t>K uvedeném počtu uživatelů dodáte vyplněný monitorovací list podpořené osoby (MLPO). Je-li to možné, vyplňte také níže uvedené specifické indikátory (6 24 00, 6 25 00, 6 26 00, 6 27 00 a 6 73 15) o účastnících.</t>
  </si>
  <si>
    <r>
      <rPr>
        <b/>
        <sz val="10"/>
        <color indexed="8"/>
        <rFont val="Calibri"/>
        <family val="2"/>
      </rPr>
      <t>Zdroj ověření dostupnosti</t>
    </r>
    <r>
      <rPr>
        <sz val="10"/>
        <color indexed="8"/>
        <rFont val="Calibri"/>
        <family val="2"/>
      </rPr>
      <t xml:space="preserve"> - uveďte podklady, které dokládají zajištění Vámi uvedené dostupnosti (např. výkazy práce, docházkové knihy, atd.)</t>
    </r>
  </si>
  <si>
    <t>Indikátor 6 70 10 - počet podpořených osob</t>
  </si>
  <si>
    <t>Indikátor 6 70 10 - počet podpořených osob (identifikovaných)</t>
  </si>
  <si>
    <t>Pobytové služby nevyplňují tabulky týkající se zajištění dostupnosti</t>
  </si>
  <si>
    <t>Aktuální výše splnění indikátoru</t>
  </si>
  <si>
    <t>Aktuální plnění indikátoru v %</t>
  </si>
  <si>
    <t>Požadovaná výše splnění indikátoru</t>
  </si>
  <si>
    <t>Číslo veřejné zakázky:</t>
  </si>
  <si>
    <t>Číslo Smlouvy o zajištění soc. služby:</t>
  </si>
  <si>
    <t>úvazků</t>
  </si>
  <si>
    <t>úvazky /</t>
  </si>
  <si>
    <t>POZNÁMKY K INDIKÁTORŮM</t>
  </si>
  <si>
    <r>
      <t xml:space="preserve">K uvedenému počtu uživatelů dodáte vyplněný monitorovací list podpořené osoby (MLPO). Do specifických indikátorů (6 24 00, 6 25 00, 6 26 00, 6 27 00 a 6 73 15) o účastnících (viz následující tabulka), se tyto uživatelé ale </t>
    </r>
    <r>
      <rPr>
        <u val="single"/>
        <sz val="10"/>
        <color indexed="8"/>
        <rFont val="Calibri"/>
        <family val="2"/>
      </rPr>
      <t>nezahrnují</t>
    </r>
    <r>
      <rPr>
        <sz val="10"/>
        <color indexed="8"/>
        <rFont val="Calibri"/>
        <family val="2"/>
      </rPr>
      <t>.</t>
    </r>
  </si>
  <si>
    <t>Indikátor 6 73 15 - počet bývalých účastníků projektů v oblasti sociálních služeb, u nichž služba naplnila svůj účel</t>
  </si>
  <si>
    <t>Indikátor 6 27 00 - počet účastníků, kteří jsou zaměstnaní po ukončení své účasti, včetně OSVČ</t>
  </si>
  <si>
    <t>Indikátor 6 26 00 - počet účastníků, kteří získali kvalifikaci po ukončení své účasti</t>
  </si>
  <si>
    <t>Indikátor 6 25 00 - počet účastníků v procesu vzdělávání/odborné přípravy po ukončení své účasti</t>
  </si>
  <si>
    <t>Indikátor 6 24 00 - počet neaktivních účastníků, kteří znovu začali hledat zaměstnání po ukončení své účasti (nově zaregistrovaní na ÚP)</t>
  </si>
  <si>
    <t>Průběžné vykazování - uživatelé služby, s nimiž je uzavřena platná smlouva                                                                                              (jimž je aktuálně služba poskytována)</t>
  </si>
  <si>
    <t>CZ.03.2.60/0.0/0.0/15_005/0008157</t>
  </si>
  <si>
    <t>Služby sociální prevence v Královéhradeckém kraji V</t>
  </si>
  <si>
    <t>Personální zajištění (pracovníci v přímé práci dle Přílohy č. 2 Smlouvy):</t>
  </si>
  <si>
    <t>viz příloha č. 2 Smlouvy o zajištění sociální služby</t>
  </si>
  <si>
    <r>
      <t xml:space="preserve">Do volných polí prvního a třetího sloupce (požadovaná výše splnění indikátoru a Min. Výše splnění indikátoru v %) uvedete výše indikátorů, které máte uvedeny ve Smlouvě. Indikátory, které ve smlouvě uvedeny nejsou jen proškrtene.                                                                                                                                                                                                                                                                                                          Zbývající dva sloupce (aktuální výše splnění indikátoru a aktuální plnění indikátoru v %)  se budou vyplňovat </t>
    </r>
    <r>
      <rPr>
        <u val="single"/>
        <sz val="10"/>
        <color indexed="8"/>
        <rFont val="Calibri"/>
        <family val="2"/>
      </rPr>
      <t>automaticky</t>
    </r>
    <r>
      <rPr>
        <sz val="10"/>
        <color indexed="8"/>
        <rFont val="Calibri"/>
        <family val="2"/>
      </rPr>
      <t>, jakmile budete mít vyplněné údaje indikátorů ukončených klientů (pokud nebudou splněny minimální výše indikátorů, budou buňky svítit červeně, jakmile bude dosaženo minimální  výše inidkátoru, zbarví se buňky zeleně).</t>
    </r>
  </si>
  <si>
    <t>1. NAPLNĚNÍ ZAJIŠTĚNÍ DOSTUPNOSTI DLE PŘÍLOHY Č. 2 SMLOUVY</t>
  </si>
  <si>
    <t>2. PLÁN NAPLNĚNÍ ZAJIŠTĚNÍ DOSTUPNOSTI DLE PŘÍLOHY Č. 2 SMLOUVY</t>
  </si>
  <si>
    <t>1.10. - 31.12.2020</t>
  </si>
  <si>
    <t>Rozsah zajištěných hodin/měsíc (dle smlouvy/př.č.2)</t>
  </si>
  <si>
    <t>součet 2018-2020</t>
  </si>
  <si>
    <t>1.1. - 31.3.2021</t>
  </si>
  <si>
    <t>1.4. - 30.6.2021</t>
  </si>
  <si>
    <t>Počet hodin týdně zajištění dostupnosti dle Smlouvy</t>
  </si>
  <si>
    <t>Počet hodin týdně převyšující zajištění dostupnosti dle Smlouvy</t>
  </si>
  <si>
    <t>Zajištění dostupnosti služby 2021 - ambulantní forma</t>
  </si>
  <si>
    <t>Zajištění dostupnosti 2021 - terénní forma služby</t>
  </si>
  <si>
    <t>vzorec</t>
  </si>
  <si>
    <r>
      <rPr>
        <b/>
        <sz val="11"/>
        <color indexed="8"/>
        <rFont val="Calibri"/>
        <family val="2"/>
      </rPr>
      <t>Počet hodin týdně převyšující zajištění dostupnosti dle Smlouvy</t>
    </r>
    <r>
      <rPr>
        <sz val="11"/>
        <color theme="1"/>
        <rFont val="Calibri"/>
        <family val="2"/>
      </rPr>
      <t xml:space="preserve"> - vyplňte rozdíl v zajištění dostupnosti v případě, že dostupnost zajišťovaná službou převyšuje minimální požadovanou dostupnost stanovenou ve Smlouvě</t>
    </r>
  </si>
  <si>
    <r>
      <t xml:space="preserve">V prvním sloupci vyplňte výši indikátorů za </t>
    </r>
    <r>
      <rPr>
        <b/>
        <sz val="10"/>
        <color indexed="8"/>
        <rFont val="Calibri"/>
        <family val="2"/>
      </rPr>
      <t>r. 2018-2020 celkem</t>
    </r>
    <r>
      <rPr>
        <sz val="10"/>
        <color indexed="8"/>
        <rFont val="Calibri"/>
        <family val="2"/>
      </rPr>
      <t xml:space="preserve"> a dále za aktuální kalendářní čtvrtelí. </t>
    </r>
  </si>
  <si>
    <r>
      <t>Vyplňte výši indikátorů</t>
    </r>
    <r>
      <rPr>
        <sz val="10"/>
        <color indexed="8"/>
        <rFont val="Calibri"/>
        <family val="2"/>
      </rPr>
      <t xml:space="preserve"> za aktuální kalendářní čtvrtletí. Uvedete klienty s platnou smlouvou bez ohledu na to, zda byla či nikoli v tom kalendářním čtvrtletí poskytnuta klientovi služba. Indikátory, které ve smlouvě uvedeny nejsou, jen proškrtněte, stejně tak u následující tabulky. Uveďte údaje platné k </t>
    </r>
    <r>
      <rPr>
        <b/>
        <sz val="10"/>
        <color indexed="8"/>
        <rFont val="Calibri"/>
        <family val="2"/>
      </rPr>
      <t>poslednímu dni</t>
    </r>
    <r>
      <rPr>
        <sz val="10"/>
        <color indexed="8"/>
        <rFont val="Calibri"/>
        <family val="2"/>
      </rPr>
      <t xml:space="preserve"> sledovaného kalendářního čtvrtletí.</t>
    </r>
  </si>
  <si>
    <t>POZOR - Monitorovací list se vyplňuje pouze za řádky 56 a 57!!!</t>
  </si>
  <si>
    <t>Celkem</t>
  </si>
  <si>
    <t>1.7. - 9.8.2021</t>
  </si>
  <si>
    <t>Celkem za období 1-8/2021</t>
  </si>
  <si>
    <t>Celkem za období          1-8/2021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</si>
</sst>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[$-405]d\.\ mmmm\ yyyy"/>
    <numFmt numFmtId="170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b/>
      <sz val="12"/>
      <color indexed="10"/>
      <name val="Calibri"/>
      <family val="2"/>
    </font>
    <font>
      <b/>
      <sz val="15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5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 diagonalDown="1">
      <left style="medium"/>
      <right>
        <color indexed="63"/>
      </right>
      <top style="thin"/>
      <bottom style="thin"/>
      <diagonal style="thin"/>
    </border>
    <border diagonalDown="1">
      <left style="medium"/>
      <right>
        <color indexed="63"/>
      </right>
      <top style="thin"/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59">
    <xf numFmtId="0" fontId="0" fillId="0" borderId="0" xfId="0" applyFont="1" applyAlignment="1">
      <alignment/>
    </xf>
    <xf numFmtId="0" fontId="53" fillId="0" borderId="0" xfId="0" applyFont="1" applyFill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3" fillId="0" borderId="10" xfId="0" applyFont="1" applyFill="1" applyBorder="1" applyAlignment="1" applyProtection="1">
      <alignment horizontal="left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6" fillId="0" borderId="11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/>
      <protection locked="0"/>
    </xf>
    <xf numFmtId="0" fontId="36" fillId="0" borderId="12" xfId="0" applyFont="1" applyBorder="1" applyAlignment="1" applyProtection="1">
      <alignment/>
      <protection locked="0"/>
    </xf>
    <xf numFmtId="0" fontId="36" fillId="0" borderId="12" xfId="0" applyFont="1" applyBorder="1" applyAlignment="1" applyProtection="1">
      <alignment/>
      <protection locked="0"/>
    </xf>
    <xf numFmtId="0" fontId="36" fillId="0" borderId="12" xfId="0" applyFont="1" applyBorder="1" applyAlignment="1" applyProtection="1">
      <alignment wrapText="1"/>
      <protection locked="0"/>
    </xf>
    <xf numFmtId="0" fontId="36" fillId="0" borderId="12" xfId="0" applyFont="1" applyFill="1" applyBorder="1" applyAlignment="1" applyProtection="1">
      <alignment/>
      <protection locked="0"/>
    </xf>
    <xf numFmtId="0" fontId="36" fillId="0" borderId="13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54" fillId="0" borderId="14" xfId="0" applyFont="1" applyBorder="1" applyAlignment="1" applyProtection="1">
      <alignment horizontal="center" vertical="center" wrapText="1"/>
      <protection/>
    </xf>
    <xf numFmtId="0" fontId="54" fillId="33" borderId="15" xfId="0" applyFont="1" applyFill="1" applyBorder="1" applyAlignment="1" applyProtection="1">
      <alignment vertical="center" wrapText="1"/>
      <protection/>
    </xf>
    <xf numFmtId="0" fontId="53" fillId="34" borderId="11" xfId="0" applyFont="1" applyFill="1" applyBorder="1" applyAlignment="1" applyProtection="1">
      <alignment horizontal="left" vertical="center" wrapText="1"/>
      <protection/>
    </xf>
    <xf numFmtId="0" fontId="53" fillId="34" borderId="16" xfId="0" applyFont="1" applyFill="1" applyBorder="1" applyAlignment="1" applyProtection="1">
      <alignment horizontal="left" vertical="center" wrapText="1"/>
      <protection/>
    </xf>
    <xf numFmtId="0" fontId="53" fillId="34" borderId="17" xfId="0" applyFont="1" applyFill="1" applyBorder="1" applyAlignment="1" applyProtection="1">
      <alignment horizontal="left" vertical="center" wrapText="1"/>
      <protection/>
    </xf>
    <xf numFmtId="0" fontId="54" fillId="34" borderId="18" xfId="0" applyFont="1" applyFill="1" applyBorder="1" applyAlignment="1" applyProtection="1">
      <alignment horizontal="left" wrapText="1"/>
      <protection/>
    </xf>
    <xf numFmtId="0" fontId="53" fillId="34" borderId="19" xfId="0" applyFont="1" applyFill="1" applyBorder="1" applyAlignment="1" applyProtection="1">
      <alignment horizontal="left" vertical="center" wrapText="1"/>
      <protection/>
    </xf>
    <xf numFmtId="0" fontId="53" fillId="34" borderId="12" xfId="0" applyFont="1" applyFill="1" applyBorder="1" applyAlignment="1" applyProtection="1">
      <alignment horizontal="left" vertical="center" wrapText="1"/>
      <protection/>
    </xf>
    <xf numFmtId="0" fontId="53" fillId="34" borderId="18" xfId="0" applyFont="1" applyFill="1" applyBorder="1" applyAlignment="1" applyProtection="1">
      <alignment horizontal="left" vertical="center" wrapText="1"/>
      <protection/>
    </xf>
    <xf numFmtId="0" fontId="54" fillId="35" borderId="11" xfId="0" applyFont="1" applyFill="1" applyBorder="1" applyAlignment="1" applyProtection="1">
      <alignment horizontal="center" vertical="center" wrapText="1"/>
      <protection/>
    </xf>
    <xf numFmtId="0" fontId="53" fillId="35" borderId="11" xfId="0" applyFont="1" applyFill="1" applyBorder="1" applyAlignment="1" applyProtection="1">
      <alignment/>
      <protection/>
    </xf>
    <xf numFmtId="0" fontId="53" fillId="35" borderId="12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53" fillId="0" borderId="20" xfId="0" applyFont="1" applyBorder="1" applyAlignment="1" applyProtection="1">
      <alignment horizontal="center" vertical="center" wrapText="1"/>
      <protection/>
    </xf>
    <xf numFmtId="0" fontId="53" fillId="0" borderId="21" xfId="0" applyFont="1" applyBorder="1" applyAlignment="1" applyProtection="1">
      <alignment horizontal="center" vertical="center" wrapText="1"/>
      <protection/>
    </xf>
    <xf numFmtId="0" fontId="54" fillId="34" borderId="22" xfId="0" applyFont="1" applyFill="1" applyBorder="1" applyAlignment="1" applyProtection="1">
      <alignment horizontal="center"/>
      <protection/>
    </xf>
    <xf numFmtId="0" fontId="54" fillId="0" borderId="23" xfId="0" applyFont="1" applyBorder="1" applyAlignment="1" applyProtection="1">
      <alignment vertical="center" wrapText="1"/>
      <protection/>
    </xf>
    <xf numFmtId="0" fontId="54" fillId="0" borderId="24" xfId="0" applyFont="1" applyFill="1" applyBorder="1" applyAlignment="1" applyProtection="1">
      <alignment horizontal="right" vertical="center" wrapText="1"/>
      <protection/>
    </xf>
    <xf numFmtId="0" fontId="54" fillId="0" borderId="25" xfId="0" applyFont="1" applyBorder="1" applyAlignment="1" applyProtection="1">
      <alignment horizontal="center" vertical="center"/>
      <protection locked="0"/>
    </xf>
    <xf numFmtId="0" fontId="54" fillId="0" borderId="26" xfId="0" applyFont="1" applyBorder="1" applyAlignment="1" applyProtection="1">
      <alignment horizontal="center" vertical="center"/>
      <protection locked="0"/>
    </xf>
    <xf numFmtId="0" fontId="54" fillId="0" borderId="27" xfId="0" applyFont="1" applyBorder="1" applyAlignment="1" applyProtection="1">
      <alignment horizontal="center" vertical="center"/>
      <protection locked="0"/>
    </xf>
    <xf numFmtId="0" fontId="54" fillId="0" borderId="22" xfId="0" applyFont="1" applyBorder="1" applyAlignment="1" applyProtection="1">
      <alignment horizontal="center" vertical="center"/>
      <protection locked="0"/>
    </xf>
    <xf numFmtId="0" fontId="54" fillId="0" borderId="28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0" fontId="54" fillId="0" borderId="29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/>
    </xf>
    <xf numFmtId="0" fontId="54" fillId="0" borderId="30" xfId="0" applyFont="1" applyBorder="1" applyAlignment="1" applyProtection="1">
      <alignment horizontal="center" vertical="center"/>
      <protection locked="0"/>
    </xf>
    <xf numFmtId="0" fontId="54" fillId="0" borderId="31" xfId="0" applyFont="1" applyBorder="1" applyAlignment="1" applyProtection="1">
      <alignment horizontal="center" vertical="center"/>
      <protection locked="0"/>
    </xf>
    <xf numFmtId="0" fontId="54" fillId="0" borderId="32" xfId="0" applyFont="1" applyBorder="1" applyAlignment="1" applyProtection="1">
      <alignment horizontal="center" vertical="center"/>
      <protection locked="0"/>
    </xf>
    <xf numFmtId="0" fontId="54" fillId="0" borderId="31" xfId="0" applyFont="1" applyBorder="1" applyAlignment="1" applyProtection="1">
      <alignment horizontal="center" vertical="center"/>
      <protection/>
    </xf>
    <xf numFmtId="0" fontId="54" fillId="0" borderId="33" xfId="0" applyFont="1" applyBorder="1" applyAlignment="1" applyProtection="1">
      <alignment horizontal="center" vertical="center"/>
      <protection locked="0"/>
    </xf>
    <xf numFmtId="0" fontId="54" fillId="0" borderId="34" xfId="0" applyFont="1" applyBorder="1" applyAlignment="1" applyProtection="1">
      <alignment horizontal="center" vertical="center"/>
      <protection locked="0"/>
    </xf>
    <xf numFmtId="0" fontId="54" fillId="34" borderId="32" xfId="0" applyFont="1" applyFill="1" applyBorder="1" applyAlignment="1" applyProtection="1">
      <alignment horizontal="center"/>
      <protection/>
    </xf>
    <xf numFmtId="0" fontId="54" fillId="35" borderId="18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53" fillId="0" borderId="10" xfId="0" applyFont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53" fillId="0" borderId="35" xfId="0" applyFont="1" applyFill="1" applyBorder="1" applyAlignment="1" applyProtection="1">
      <alignment horizontal="left" vertical="center" wrapText="1"/>
      <protection/>
    </xf>
    <xf numFmtId="0" fontId="53" fillId="0" borderId="35" xfId="0" applyFont="1" applyBorder="1" applyAlignment="1" applyProtection="1">
      <alignment horizontal="left"/>
      <protection/>
    </xf>
    <xf numFmtId="0" fontId="53" fillId="0" borderId="36" xfId="0" applyFont="1" applyBorder="1" applyAlignment="1" applyProtection="1">
      <alignment horizontal="left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53" fillId="0" borderId="37" xfId="0" applyFont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53" fillId="0" borderId="35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54" fillId="0" borderId="35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53" fillId="0" borderId="35" xfId="0" applyFont="1" applyFill="1" applyBorder="1" applyAlignment="1" applyProtection="1">
      <alignment horizontal="left" vertical="center"/>
      <protection/>
    </xf>
    <xf numFmtId="0" fontId="53" fillId="0" borderId="35" xfId="0" applyFont="1" applyBorder="1" applyAlignment="1" applyProtection="1">
      <alignment horizontal="left" vertical="center"/>
      <protection/>
    </xf>
    <xf numFmtId="0" fontId="53" fillId="0" borderId="36" xfId="0" applyFont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center" wrapText="1"/>
      <protection/>
    </xf>
    <xf numFmtId="0" fontId="54" fillId="0" borderId="0" xfId="0" applyFont="1" applyFill="1" applyBorder="1" applyAlignment="1" applyProtection="1">
      <alignment horizontal="left" wrapText="1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 horizontal="left"/>
      <protection/>
    </xf>
    <xf numFmtId="0" fontId="54" fillId="0" borderId="37" xfId="0" applyFont="1" applyBorder="1" applyAlignment="1" applyProtection="1">
      <alignment horizontal="left"/>
      <protection/>
    </xf>
    <xf numFmtId="1" fontId="26" fillId="0" borderId="0" xfId="0" applyNumberFormat="1" applyFont="1" applyFill="1" applyBorder="1" applyAlignment="1" applyProtection="1">
      <alignment/>
      <protection/>
    </xf>
    <xf numFmtId="1" fontId="53" fillId="0" borderId="0" xfId="0" applyNumberFormat="1" applyFont="1" applyFill="1" applyBorder="1" applyAlignment="1" applyProtection="1">
      <alignment horizontal="left"/>
      <protection/>
    </xf>
    <xf numFmtId="1" fontId="53" fillId="0" borderId="0" xfId="0" applyNumberFormat="1" applyFont="1" applyBorder="1" applyAlignment="1" applyProtection="1">
      <alignment horizontal="left"/>
      <protection/>
    </xf>
    <xf numFmtId="1" fontId="29" fillId="0" borderId="0" xfId="0" applyNumberFormat="1" applyFont="1" applyFill="1" applyBorder="1" applyAlignment="1" applyProtection="1">
      <alignment horizontal="left" wrapText="1"/>
      <protection/>
    </xf>
    <xf numFmtId="1" fontId="54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37" xfId="0" applyFill="1" applyBorder="1" applyAlignment="1" applyProtection="1">
      <alignment horizontal="left"/>
      <protection/>
    </xf>
    <xf numFmtId="0" fontId="53" fillId="0" borderId="38" xfId="0" applyFont="1" applyFill="1" applyBorder="1" applyAlignment="1" applyProtection="1">
      <alignment horizontal="left"/>
      <protection/>
    </xf>
    <xf numFmtId="0" fontId="53" fillId="0" borderId="38" xfId="0" applyFont="1" applyBorder="1" applyAlignment="1" applyProtection="1">
      <alignment horizontal="left"/>
      <protection/>
    </xf>
    <xf numFmtId="0" fontId="53" fillId="0" borderId="39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wrapText="1"/>
      <protection/>
    </xf>
    <xf numFmtId="0" fontId="54" fillId="0" borderId="0" xfId="0" applyFont="1" applyBorder="1" applyAlignment="1" applyProtection="1">
      <alignment horizontal="left" wrapText="1"/>
      <protection/>
    </xf>
    <xf numFmtId="0" fontId="36" fillId="0" borderId="0" xfId="0" applyFont="1" applyBorder="1" applyAlignment="1" applyProtection="1">
      <alignment horizontal="left" wrapText="1"/>
      <protection/>
    </xf>
    <xf numFmtId="0" fontId="55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left"/>
      <protection/>
    </xf>
    <xf numFmtId="0" fontId="54" fillId="0" borderId="38" xfId="0" applyFont="1" applyFill="1" applyBorder="1" applyAlignment="1" applyProtection="1">
      <alignment horizontal="left"/>
      <protection/>
    </xf>
    <xf numFmtId="0" fontId="36" fillId="0" borderId="38" xfId="0" applyFont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53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4" fillId="0" borderId="18" xfId="0" applyFont="1" applyBorder="1" applyAlignment="1" applyProtection="1">
      <alignment horizontal="left" wrapText="1"/>
      <protection/>
    </xf>
    <xf numFmtId="0" fontId="53" fillId="35" borderId="0" xfId="0" applyFont="1" applyFill="1" applyBorder="1" applyAlignment="1" applyProtection="1">
      <alignment/>
      <protection/>
    </xf>
    <xf numFmtId="1" fontId="53" fillId="36" borderId="26" xfId="0" applyNumberFormat="1" applyFont="1" applyFill="1" applyBorder="1" applyAlignment="1" applyProtection="1">
      <alignment horizontal="center" vertical="center"/>
      <protection locked="0"/>
    </xf>
    <xf numFmtId="1" fontId="53" fillId="36" borderId="40" xfId="0" applyNumberFormat="1" applyFont="1" applyFill="1" applyBorder="1" applyAlignment="1" applyProtection="1">
      <alignment horizontal="center" vertical="center"/>
      <protection locked="0"/>
    </xf>
    <xf numFmtId="1" fontId="53" fillId="36" borderId="27" xfId="0" applyNumberFormat="1" applyFont="1" applyFill="1" applyBorder="1" applyAlignment="1" applyProtection="1">
      <alignment horizontal="center" vertical="center"/>
      <protection locked="0"/>
    </xf>
    <xf numFmtId="1" fontId="53" fillId="36" borderId="20" xfId="0" applyNumberFormat="1" applyFont="1" applyFill="1" applyBorder="1" applyAlignment="1" applyProtection="1">
      <alignment horizontal="center" vertical="center"/>
      <protection locked="0"/>
    </xf>
    <xf numFmtId="1" fontId="53" fillId="36" borderId="29" xfId="0" applyNumberFormat="1" applyFont="1" applyFill="1" applyBorder="1" applyAlignment="1" applyProtection="1">
      <alignment horizontal="center" vertical="center"/>
      <protection locked="0"/>
    </xf>
    <xf numFmtId="1" fontId="53" fillId="36" borderId="41" xfId="0" applyNumberFormat="1" applyFont="1" applyFill="1" applyBorder="1" applyAlignment="1" applyProtection="1">
      <alignment horizontal="center" vertical="center"/>
      <protection locked="0"/>
    </xf>
    <xf numFmtId="1" fontId="53" fillId="36" borderId="15" xfId="0" applyNumberFormat="1" applyFont="1" applyFill="1" applyBorder="1" applyAlignment="1" applyProtection="1">
      <alignment horizontal="center" vertical="center"/>
      <protection/>
    </xf>
    <xf numFmtId="1" fontId="53" fillId="36" borderId="42" xfId="0" applyNumberFormat="1" applyFont="1" applyFill="1" applyBorder="1" applyAlignment="1" applyProtection="1">
      <alignment horizontal="center" vertical="center"/>
      <protection/>
    </xf>
    <xf numFmtId="1" fontId="53" fillId="36" borderId="28" xfId="0" applyNumberFormat="1" applyFont="1" applyFill="1" applyBorder="1" applyAlignment="1" applyProtection="1">
      <alignment horizontal="center" vertical="center"/>
      <protection locked="0"/>
    </xf>
    <xf numFmtId="1" fontId="53" fillId="36" borderId="14" xfId="0" applyNumberFormat="1" applyFont="1" applyFill="1" applyBorder="1" applyAlignment="1" applyProtection="1">
      <alignment horizontal="center" vertical="center"/>
      <protection locked="0"/>
    </xf>
    <xf numFmtId="1" fontId="53" fillId="36" borderId="22" xfId="0" applyNumberFormat="1" applyFont="1" applyFill="1" applyBorder="1" applyAlignment="1" applyProtection="1">
      <alignment horizontal="center" vertical="center"/>
      <protection locked="0"/>
    </xf>
    <xf numFmtId="1" fontId="53" fillId="36" borderId="21" xfId="0" applyNumberFormat="1" applyFont="1" applyFill="1" applyBorder="1" applyAlignment="1" applyProtection="1">
      <alignment horizontal="center" vertical="center"/>
      <protection locked="0"/>
    </xf>
    <xf numFmtId="1" fontId="53" fillId="36" borderId="15" xfId="0" applyNumberFormat="1" applyFont="1" applyFill="1" applyBorder="1" applyAlignment="1" applyProtection="1">
      <alignment horizontal="center" vertical="center"/>
      <protection locked="0"/>
    </xf>
    <xf numFmtId="1" fontId="53" fillId="36" borderId="42" xfId="0" applyNumberFormat="1" applyFont="1" applyFill="1" applyBorder="1" applyAlignment="1" applyProtection="1">
      <alignment horizontal="center" vertical="center"/>
      <protection locked="0"/>
    </xf>
    <xf numFmtId="0" fontId="54" fillId="36" borderId="22" xfId="0" applyFont="1" applyFill="1" applyBorder="1" applyAlignment="1" applyProtection="1">
      <alignment horizontal="center"/>
      <protection/>
    </xf>
    <xf numFmtId="0" fontId="54" fillId="36" borderId="21" xfId="0" applyFont="1" applyFill="1" applyBorder="1" applyAlignment="1" applyProtection="1">
      <alignment horizontal="center"/>
      <protection/>
    </xf>
    <xf numFmtId="0" fontId="54" fillId="35" borderId="43" xfId="0" applyFont="1" applyFill="1" applyBorder="1" applyAlignment="1" applyProtection="1">
      <alignment vertical="center" wrapText="1"/>
      <protection/>
    </xf>
    <xf numFmtId="0" fontId="0" fillId="0" borderId="44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54" fillId="0" borderId="46" xfId="0" applyFont="1" applyBorder="1" applyAlignment="1" applyProtection="1">
      <alignment horizontal="left" wrapText="1"/>
      <protection/>
    </xf>
    <xf numFmtId="0" fontId="53" fillId="35" borderId="47" xfId="0" applyFont="1" applyFill="1" applyBorder="1" applyAlignment="1" applyProtection="1">
      <alignment/>
      <protection/>
    </xf>
    <xf numFmtId="0" fontId="53" fillId="35" borderId="48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 hidden="1"/>
    </xf>
    <xf numFmtId="0" fontId="0" fillId="0" borderId="49" xfId="0" applyFill="1" applyBorder="1" applyAlignment="1" applyProtection="1">
      <alignment/>
      <protection locked="0"/>
    </xf>
    <xf numFmtId="0" fontId="54" fillId="35" borderId="46" xfId="0" applyFont="1" applyFill="1" applyBorder="1" applyAlignment="1" applyProtection="1">
      <alignment horizontal="center" vertical="center" wrapText="1"/>
      <protection/>
    </xf>
    <xf numFmtId="1" fontId="53" fillId="0" borderId="50" xfId="0" applyNumberFormat="1" applyFont="1" applyBorder="1" applyAlignment="1" applyProtection="1">
      <alignment horizontal="center" vertical="center"/>
      <protection locked="0"/>
    </xf>
    <xf numFmtId="1" fontId="53" fillId="0" borderId="20" xfId="0" applyNumberFormat="1" applyFont="1" applyBorder="1" applyAlignment="1" applyProtection="1">
      <alignment horizontal="center" vertical="center"/>
      <protection locked="0"/>
    </xf>
    <xf numFmtId="0" fontId="54" fillId="36" borderId="19" xfId="0" applyFont="1" applyFill="1" applyBorder="1" applyAlignment="1" applyProtection="1">
      <alignment horizontal="center" wrapText="1"/>
      <protection/>
    </xf>
    <xf numFmtId="0" fontId="54" fillId="36" borderId="51" xfId="0" applyFont="1" applyFill="1" applyBorder="1" applyAlignment="1" applyProtection="1">
      <alignment horizontal="center" wrapText="1"/>
      <protection/>
    </xf>
    <xf numFmtId="1" fontId="53" fillId="37" borderId="32" xfId="0" applyNumberFormat="1" applyFont="1" applyFill="1" applyBorder="1" applyAlignment="1" applyProtection="1">
      <alignment horizontal="center" vertical="center"/>
      <protection locked="0"/>
    </xf>
    <xf numFmtId="1" fontId="53" fillId="37" borderId="52" xfId="0" applyNumberFormat="1" applyFont="1" applyFill="1" applyBorder="1" applyAlignment="1" applyProtection="1">
      <alignment horizontal="center" vertical="center"/>
      <protection locked="0"/>
    </xf>
    <xf numFmtId="1" fontId="53" fillId="37" borderId="30" xfId="0" applyNumberFormat="1" applyFont="1" applyFill="1" applyBorder="1" applyAlignment="1" applyProtection="1">
      <alignment horizontal="center" vertical="center"/>
      <protection locked="0"/>
    </xf>
    <xf numFmtId="1" fontId="53" fillId="37" borderId="44" xfId="0" applyNumberFormat="1" applyFont="1" applyFill="1" applyBorder="1" applyAlignment="1" applyProtection="1">
      <alignment horizontal="center" vertical="center"/>
      <protection locked="0"/>
    </xf>
    <xf numFmtId="1" fontId="53" fillId="37" borderId="33" xfId="0" applyNumberFormat="1" applyFont="1" applyFill="1" applyBorder="1" applyAlignment="1" applyProtection="1">
      <alignment horizontal="center" vertical="center"/>
      <protection locked="0"/>
    </xf>
    <xf numFmtId="1" fontId="53" fillId="37" borderId="51" xfId="0" applyNumberFormat="1" applyFont="1" applyFill="1" applyBorder="1" applyAlignment="1" applyProtection="1">
      <alignment horizontal="center" vertical="center"/>
      <protection locked="0"/>
    </xf>
    <xf numFmtId="0" fontId="54" fillId="34" borderId="32" xfId="0" applyFont="1" applyFill="1" applyBorder="1" applyAlignment="1" applyProtection="1">
      <alignment horizontal="center"/>
      <protection/>
    </xf>
    <xf numFmtId="0" fontId="54" fillId="34" borderId="52" xfId="0" applyFont="1" applyFill="1" applyBorder="1" applyAlignment="1" applyProtection="1">
      <alignment horizontal="center"/>
      <protection/>
    </xf>
    <xf numFmtId="1" fontId="53" fillId="37" borderId="17" xfId="0" applyNumberFormat="1" applyFont="1" applyFill="1" applyBorder="1" applyAlignment="1" applyProtection="1">
      <alignment horizontal="center" vertical="center"/>
      <protection locked="0"/>
    </xf>
    <xf numFmtId="1" fontId="53" fillId="37" borderId="53" xfId="0" applyNumberFormat="1" applyFont="1" applyFill="1" applyBorder="1" applyAlignment="1" applyProtection="1">
      <alignment horizontal="center" vertical="center"/>
      <protection locked="0"/>
    </xf>
    <xf numFmtId="1" fontId="53" fillId="37" borderId="12" xfId="0" applyNumberFormat="1" applyFont="1" applyFill="1" applyBorder="1" applyAlignment="1" applyProtection="1">
      <alignment horizontal="center" vertical="center"/>
      <protection locked="0"/>
    </xf>
    <xf numFmtId="1" fontId="53" fillId="37" borderId="54" xfId="0" applyNumberFormat="1" applyFont="1" applyFill="1" applyBorder="1" applyAlignment="1" applyProtection="1">
      <alignment horizontal="center" vertical="center"/>
      <protection locked="0"/>
    </xf>
    <xf numFmtId="1" fontId="53" fillId="37" borderId="19" xfId="0" applyNumberFormat="1" applyFont="1" applyFill="1" applyBorder="1" applyAlignment="1" applyProtection="1">
      <alignment horizontal="center" vertical="center"/>
      <protection locked="0"/>
    </xf>
    <xf numFmtId="1" fontId="53" fillId="37" borderId="55" xfId="0" applyNumberFormat="1" applyFont="1" applyFill="1" applyBorder="1" applyAlignment="1" applyProtection="1">
      <alignment horizontal="center" vertical="center"/>
      <protection locked="0"/>
    </xf>
    <xf numFmtId="0" fontId="54" fillId="34" borderId="17" xfId="0" applyFont="1" applyFill="1" applyBorder="1" applyAlignment="1" applyProtection="1">
      <alignment horizontal="center"/>
      <protection/>
    </xf>
    <xf numFmtId="0" fontId="54" fillId="34" borderId="53" xfId="0" applyFont="1" applyFill="1" applyBorder="1" applyAlignment="1" applyProtection="1">
      <alignment horizontal="center"/>
      <protection/>
    </xf>
    <xf numFmtId="0" fontId="54" fillId="34" borderId="19" xfId="0" applyFont="1" applyFill="1" applyBorder="1" applyAlignment="1" applyProtection="1">
      <alignment horizontal="center" wrapText="1"/>
      <protection/>
    </xf>
    <xf numFmtId="0" fontId="54" fillId="34" borderId="56" xfId="0" applyFont="1" applyFill="1" applyBorder="1" applyAlignment="1" applyProtection="1">
      <alignment horizontal="center" wrapText="1"/>
      <protection/>
    </xf>
    <xf numFmtId="0" fontId="54" fillId="34" borderId="51" xfId="0" applyFont="1" applyFill="1" applyBorder="1" applyAlignment="1" applyProtection="1">
      <alignment horizontal="center" wrapText="1"/>
      <protection/>
    </xf>
    <xf numFmtId="0" fontId="54" fillId="0" borderId="17" xfId="0" applyFont="1" applyBorder="1" applyAlignment="1" applyProtection="1">
      <alignment horizontal="center" vertical="center"/>
      <protection locked="0"/>
    </xf>
    <xf numFmtId="0" fontId="54" fillId="0" borderId="53" xfId="0" applyFont="1" applyBorder="1" applyAlignment="1" applyProtection="1">
      <alignment horizontal="center" vertical="center"/>
      <protection locked="0"/>
    </xf>
    <xf numFmtId="1" fontId="53" fillId="37" borderId="18" xfId="0" applyNumberFormat="1" applyFont="1" applyFill="1" applyBorder="1" applyAlignment="1" applyProtection="1">
      <alignment horizontal="center" vertical="center"/>
      <protection locked="0"/>
    </xf>
    <xf numFmtId="1" fontId="53" fillId="37" borderId="57" xfId="0" applyNumberFormat="1" applyFont="1" applyFill="1" applyBorder="1" applyAlignment="1" applyProtection="1">
      <alignment horizontal="center" vertical="center"/>
      <protection locked="0"/>
    </xf>
    <xf numFmtId="1" fontId="53" fillId="0" borderId="58" xfId="0" applyNumberFormat="1" applyFont="1" applyBorder="1" applyAlignment="1" applyProtection="1">
      <alignment horizontal="center" vertical="center"/>
      <protection locked="0"/>
    </xf>
    <xf numFmtId="1" fontId="53" fillId="0" borderId="21" xfId="0" applyNumberFormat="1" applyFont="1" applyBorder="1" applyAlignment="1" applyProtection="1">
      <alignment horizontal="center" vertical="center"/>
      <protection locked="0"/>
    </xf>
    <xf numFmtId="1" fontId="53" fillId="0" borderId="59" xfId="0" applyNumberFormat="1" applyFont="1" applyBorder="1" applyAlignment="1" applyProtection="1">
      <alignment horizontal="center" vertical="center"/>
      <protection locked="0"/>
    </xf>
    <xf numFmtId="1" fontId="53" fillId="0" borderId="14" xfId="0" applyNumberFormat="1" applyFont="1" applyBorder="1" applyAlignment="1" applyProtection="1">
      <alignment horizontal="center" vertical="center"/>
      <protection locked="0"/>
    </xf>
    <xf numFmtId="0" fontId="54" fillId="34" borderId="58" xfId="0" applyFont="1" applyFill="1" applyBorder="1" applyAlignment="1" applyProtection="1">
      <alignment horizontal="center"/>
      <protection/>
    </xf>
    <xf numFmtId="0" fontId="54" fillId="34" borderId="21" xfId="0" applyFont="1" applyFill="1" applyBorder="1" applyAlignment="1" applyProtection="1">
      <alignment horizontal="center"/>
      <protection/>
    </xf>
    <xf numFmtId="0" fontId="56" fillId="0" borderId="18" xfId="0" applyFont="1" applyBorder="1" applyAlignment="1" applyProtection="1">
      <alignment horizontal="center" vertical="center" wrapText="1"/>
      <protection/>
    </xf>
    <xf numFmtId="0" fontId="56" fillId="0" borderId="60" xfId="0" applyFont="1" applyBorder="1" applyAlignment="1" applyProtection="1">
      <alignment horizontal="center" vertical="center" wrapText="1"/>
      <protection/>
    </xf>
    <xf numFmtId="0" fontId="56" fillId="0" borderId="61" xfId="0" applyFont="1" applyBorder="1" applyAlignment="1" applyProtection="1">
      <alignment horizontal="center" vertical="center" wrapText="1"/>
      <protection/>
    </xf>
    <xf numFmtId="0" fontId="56" fillId="0" borderId="62" xfId="0" applyFont="1" applyBorder="1" applyAlignment="1" applyProtection="1">
      <alignment horizontal="center" vertical="center" wrapText="1"/>
      <protection/>
    </xf>
    <xf numFmtId="0" fontId="56" fillId="0" borderId="63" xfId="0" applyFont="1" applyBorder="1" applyAlignment="1" applyProtection="1">
      <alignment horizontal="center" vertical="center" wrapText="1"/>
      <protection/>
    </xf>
    <xf numFmtId="0" fontId="56" fillId="0" borderId="64" xfId="0" applyFont="1" applyBorder="1" applyAlignment="1" applyProtection="1">
      <alignment horizontal="center" vertical="center" wrapText="1"/>
      <protection/>
    </xf>
    <xf numFmtId="0" fontId="36" fillId="34" borderId="65" xfId="0" applyFont="1" applyFill="1" applyBorder="1" applyAlignment="1" applyProtection="1">
      <alignment horizontal="center" vertical="center" wrapText="1"/>
      <protection/>
    </xf>
    <xf numFmtId="0" fontId="36" fillId="34" borderId="43" xfId="0" applyFont="1" applyFill="1" applyBorder="1" applyAlignment="1" applyProtection="1">
      <alignment horizontal="center" vertical="center" wrapText="1"/>
      <protection/>
    </xf>
    <xf numFmtId="0" fontId="36" fillId="34" borderId="66" xfId="0" applyFont="1" applyFill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center" vertical="center"/>
      <protection locked="0"/>
    </xf>
    <xf numFmtId="0" fontId="54" fillId="0" borderId="54" xfId="0" applyFont="1" applyBorder="1" applyAlignment="1" applyProtection="1">
      <alignment horizontal="center" vertical="center"/>
      <protection locked="0"/>
    </xf>
    <xf numFmtId="0" fontId="54" fillId="33" borderId="12" xfId="0" applyFont="1" applyFill="1" applyBorder="1" applyAlignment="1" applyProtection="1">
      <alignment horizontal="left" vertical="center" wrapText="1"/>
      <protection/>
    </xf>
    <xf numFmtId="0" fontId="54" fillId="33" borderId="67" xfId="0" applyFont="1" applyFill="1" applyBorder="1" applyAlignment="1" applyProtection="1">
      <alignment horizontal="left" vertical="center" wrapText="1"/>
      <protection/>
    </xf>
    <xf numFmtId="0" fontId="54" fillId="33" borderId="44" xfId="0" applyFont="1" applyFill="1" applyBorder="1" applyAlignment="1" applyProtection="1">
      <alignment horizontal="left" vertical="center" wrapText="1"/>
      <protection/>
    </xf>
    <xf numFmtId="0" fontId="53" fillId="0" borderId="12" xfId="0" applyFont="1" applyBorder="1" applyAlignment="1" applyProtection="1">
      <alignment horizontal="left" vertical="center" wrapText="1"/>
      <protection/>
    </xf>
    <xf numFmtId="0" fontId="53" fillId="0" borderId="67" xfId="0" applyFont="1" applyBorder="1" applyAlignment="1" applyProtection="1">
      <alignment horizontal="left" vertical="center" wrapText="1"/>
      <protection/>
    </xf>
    <xf numFmtId="0" fontId="53" fillId="0" borderId="44" xfId="0" applyFont="1" applyBorder="1" applyAlignment="1" applyProtection="1">
      <alignment horizontal="left" vertical="center" wrapText="1"/>
      <protection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53" fillId="0" borderId="67" xfId="0" applyFont="1" applyBorder="1" applyAlignment="1" applyProtection="1">
      <alignment horizontal="center" vertical="center" wrapText="1"/>
      <protection locked="0"/>
    </xf>
    <xf numFmtId="0" fontId="53" fillId="0" borderId="44" xfId="0" applyFont="1" applyBorder="1" applyAlignment="1" applyProtection="1">
      <alignment horizontal="center" vertical="center" wrapText="1"/>
      <protection locked="0"/>
    </xf>
    <xf numFmtId="0" fontId="54" fillId="0" borderId="16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0" fontId="54" fillId="0" borderId="68" xfId="0" applyFont="1" applyFill="1" applyBorder="1" applyAlignment="1" applyProtection="1">
      <alignment horizontal="center" vertical="center" wrapText="1"/>
      <protection/>
    </xf>
    <xf numFmtId="0" fontId="54" fillId="0" borderId="60" xfId="0" applyFont="1" applyFill="1" applyBorder="1" applyAlignment="1" applyProtection="1">
      <alignment horizontal="center" vertical="center" wrapText="1"/>
      <protection locked="0"/>
    </xf>
    <xf numFmtId="0" fontId="54" fillId="0" borderId="61" xfId="0" applyFont="1" applyFill="1" applyBorder="1" applyAlignment="1" applyProtection="1">
      <alignment horizontal="center" vertical="center" wrapText="1"/>
      <protection locked="0"/>
    </xf>
    <xf numFmtId="0" fontId="54" fillId="33" borderId="19" xfId="0" applyFont="1" applyFill="1" applyBorder="1" applyAlignment="1" applyProtection="1">
      <alignment horizontal="left" vertical="center" wrapText="1"/>
      <protection/>
    </xf>
    <xf numFmtId="0" fontId="54" fillId="33" borderId="56" xfId="0" applyFont="1" applyFill="1" applyBorder="1" applyAlignment="1" applyProtection="1">
      <alignment horizontal="left" vertical="center" wrapText="1"/>
      <protection/>
    </xf>
    <xf numFmtId="0" fontId="54" fillId="33" borderId="51" xfId="0" applyFont="1" applyFill="1" applyBorder="1" applyAlignment="1" applyProtection="1">
      <alignment horizontal="left" vertical="center" wrapText="1"/>
      <protection/>
    </xf>
    <xf numFmtId="0" fontId="54" fillId="0" borderId="33" xfId="0" applyFont="1" applyBorder="1" applyAlignment="1" applyProtection="1">
      <alignment horizontal="center" vertical="center" wrapText="1"/>
      <protection/>
    </xf>
    <xf numFmtId="0" fontId="54" fillId="0" borderId="56" xfId="0" applyFont="1" applyBorder="1" applyAlignment="1" applyProtection="1">
      <alignment horizontal="center" vertical="center" wrapText="1"/>
      <protection/>
    </xf>
    <xf numFmtId="0" fontId="54" fillId="0" borderId="55" xfId="0" applyFont="1" applyBorder="1" applyAlignment="1" applyProtection="1">
      <alignment horizontal="center" vertical="center" wrapText="1"/>
      <protection/>
    </xf>
    <xf numFmtId="0" fontId="54" fillId="0" borderId="30" xfId="0" applyFont="1" applyBorder="1" applyAlignment="1" applyProtection="1">
      <alignment horizontal="center" vertical="center" wrapText="1"/>
      <protection locked="0"/>
    </xf>
    <xf numFmtId="0" fontId="54" fillId="0" borderId="67" xfId="0" applyFont="1" applyBorder="1" applyAlignment="1" applyProtection="1">
      <alignment horizontal="center" vertical="center" wrapText="1"/>
      <protection locked="0"/>
    </xf>
    <xf numFmtId="0" fontId="54" fillId="0" borderId="54" xfId="0" applyFont="1" applyBorder="1" applyAlignment="1" applyProtection="1">
      <alignment horizontal="center" vertical="center" wrapText="1"/>
      <protection locked="0"/>
    </xf>
    <xf numFmtId="0" fontId="54" fillId="33" borderId="28" xfId="0" applyFont="1" applyFill="1" applyBorder="1" applyAlignment="1" applyProtection="1">
      <alignment horizontal="left" vertical="center" wrapText="1"/>
      <protection/>
    </xf>
    <xf numFmtId="0" fontId="54" fillId="33" borderId="59" xfId="0" applyFont="1" applyFill="1" applyBorder="1" applyAlignment="1" applyProtection="1">
      <alignment horizontal="left" vertical="center" wrapText="1"/>
      <protection/>
    </xf>
    <xf numFmtId="0" fontId="53" fillId="0" borderId="30" xfId="0" applyFont="1" applyBorder="1" applyAlignment="1" applyProtection="1">
      <alignment horizontal="left" vertical="center" wrapText="1"/>
      <protection locked="0"/>
    </xf>
    <xf numFmtId="0" fontId="53" fillId="0" borderId="67" xfId="0" applyFont="1" applyBorder="1" applyAlignment="1" applyProtection="1">
      <alignment horizontal="left" vertical="center" wrapText="1"/>
      <protection locked="0"/>
    </xf>
    <xf numFmtId="0" fontId="53" fillId="0" borderId="44" xfId="0" applyFont="1" applyBorder="1" applyAlignment="1" applyProtection="1">
      <alignment horizontal="left" vertical="center" wrapText="1"/>
      <protection locked="0"/>
    </xf>
    <xf numFmtId="0" fontId="54" fillId="33" borderId="54" xfId="0" applyFont="1" applyFill="1" applyBorder="1" applyAlignment="1" applyProtection="1">
      <alignment horizontal="left" vertical="center" wrapText="1"/>
      <protection/>
    </xf>
    <xf numFmtId="0" fontId="53" fillId="0" borderId="30" xfId="0" applyFont="1" applyBorder="1" applyAlignment="1" applyProtection="1">
      <alignment horizontal="left" vertical="center" wrapText="1"/>
      <protection/>
    </xf>
    <xf numFmtId="0" fontId="53" fillId="0" borderId="32" xfId="0" applyFont="1" applyBorder="1" applyAlignment="1" applyProtection="1">
      <alignment horizontal="left" vertical="center" wrapText="1"/>
      <protection locked="0"/>
    </xf>
    <xf numFmtId="0" fontId="53" fillId="0" borderId="69" xfId="0" applyFont="1" applyBorder="1" applyAlignment="1" applyProtection="1">
      <alignment horizontal="left" vertical="center" wrapText="1"/>
      <protection locked="0"/>
    </xf>
    <xf numFmtId="0" fontId="53" fillId="0" borderId="52" xfId="0" applyFont="1" applyBorder="1" applyAlignment="1" applyProtection="1">
      <alignment horizontal="left" vertical="center" wrapText="1"/>
      <protection locked="0"/>
    </xf>
    <xf numFmtId="0" fontId="53" fillId="0" borderId="16" xfId="0" applyFont="1" applyBorder="1" applyAlignment="1" applyProtection="1">
      <alignment horizont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68" xfId="0" applyFont="1" applyBorder="1" applyAlignment="1" applyProtection="1">
      <alignment horizontal="center" wrapText="1"/>
      <protection/>
    </xf>
    <xf numFmtId="0" fontId="53" fillId="0" borderId="33" xfId="0" applyFont="1" applyBorder="1" applyAlignment="1" applyProtection="1">
      <alignment horizontal="left" vertical="center" wrapText="1"/>
      <protection locked="0"/>
    </xf>
    <xf numFmtId="0" fontId="53" fillId="0" borderId="56" xfId="0" applyFont="1" applyBorder="1" applyAlignment="1" applyProtection="1">
      <alignment horizontal="left" vertical="center" wrapText="1"/>
      <protection locked="0"/>
    </xf>
    <xf numFmtId="0" fontId="53" fillId="0" borderId="51" xfId="0" applyFont="1" applyBorder="1" applyAlignment="1" applyProtection="1">
      <alignment horizontal="left" vertical="center" wrapText="1"/>
      <protection locked="0"/>
    </xf>
    <xf numFmtId="1" fontId="53" fillId="0" borderId="70" xfId="0" applyNumberFormat="1" applyFont="1" applyBorder="1" applyAlignment="1" applyProtection="1">
      <alignment horizontal="center" vertical="center"/>
      <protection locked="0"/>
    </xf>
    <xf numFmtId="1" fontId="53" fillId="0" borderId="42" xfId="0" applyNumberFormat="1" applyFont="1" applyBorder="1" applyAlignment="1" applyProtection="1">
      <alignment horizontal="center" vertical="center"/>
      <protection locked="0"/>
    </xf>
    <xf numFmtId="0" fontId="54" fillId="0" borderId="12" xfId="0" applyFont="1" applyFill="1" applyBorder="1" applyAlignment="1" applyProtection="1">
      <alignment horizontal="center" vertical="center"/>
      <protection locked="0"/>
    </xf>
    <xf numFmtId="0" fontId="54" fillId="0" borderId="54" xfId="0" applyFont="1" applyFill="1" applyBorder="1" applyAlignment="1" applyProtection="1">
      <alignment horizontal="center" vertical="center"/>
      <protection locked="0"/>
    </xf>
    <xf numFmtId="1" fontId="53" fillId="37" borderId="34" xfId="0" applyNumberFormat="1" applyFont="1" applyFill="1" applyBorder="1" applyAlignment="1" applyProtection="1">
      <alignment horizontal="center" vertical="center"/>
      <protection locked="0"/>
    </xf>
    <xf numFmtId="1" fontId="53" fillId="37" borderId="45" xfId="0" applyNumberFormat="1" applyFont="1" applyFill="1" applyBorder="1" applyAlignment="1" applyProtection="1">
      <alignment horizontal="center" vertical="center"/>
      <protection locked="0"/>
    </xf>
    <xf numFmtId="1" fontId="53" fillId="37" borderId="13" xfId="0" applyNumberFormat="1" applyFont="1" applyFill="1" applyBorder="1" applyAlignment="1" applyProtection="1">
      <alignment horizontal="center" vertical="center"/>
      <protection locked="0"/>
    </xf>
    <xf numFmtId="1" fontId="53" fillId="37" borderId="36" xfId="0" applyNumberFormat="1" applyFont="1" applyFill="1" applyBorder="1" applyAlignment="1" applyProtection="1">
      <alignment horizontal="center" vertical="center"/>
      <protection locked="0"/>
    </xf>
    <xf numFmtId="1" fontId="53" fillId="0" borderId="71" xfId="0" applyNumberFormat="1" applyFont="1" applyBorder="1" applyAlignment="1" applyProtection="1">
      <alignment horizontal="center" vertical="center"/>
      <protection locked="0"/>
    </xf>
    <xf numFmtId="1" fontId="53" fillId="0" borderId="41" xfId="0" applyNumberFormat="1" applyFont="1" applyBorder="1" applyAlignment="1" applyProtection="1">
      <alignment horizontal="center" vertical="center"/>
      <protection locked="0"/>
    </xf>
    <xf numFmtId="1" fontId="53" fillId="37" borderId="18" xfId="0" applyNumberFormat="1" applyFont="1" applyFill="1" applyBorder="1" applyAlignment="1" applyProtection="1">
      <alignment horizontal="center" vertical="center"/>
      <protection/>
    </xf>
    <xf numFmtId="1" fontId="53" fillId="37" borderId="57" xfId="0" applyNumberFormat="1" applyFont="1" applyFill="1" applyBorder="1" applyAlignment="1" applyProtection="1">
      <alignment horizontal="center" vertical="center"/>
      <protection/>
    </xf>
    <xf numFmtId="1" fontId="53" fillId="37" borderId="31" xfId="0" applyNumberFormat="1" applyFont="1" applyFill="1" applyBorder="1" applyAlignment="1" applyProtection="1">
      <alignment horizontal="center" vertical="center"/>
      <protection/>
    </xf>
    <xf numFmtId="1" fontId="53" fillId="37" borderId="61" xfId="0" applyNumberFormat="1" applyFont="1" applyFill="1" applyBorder="1" applyAlignment="1" applyProtection="1">
      <alignment horizontal="center" vertical="center"/>
      <protection/>
    </xf>
    <xf numFmtId="0" fontId="54" fillId="0" borderId="17" xfId="0" applyFont="1" applyFill="1" applyBorder="1" applyAlignment="1" applyProtection="1">
      <alignment horizontal="center" vertical="center"/>
      <protection locked="0"/>
    </xf>
    <xf numFmtId="0" fontId="54" fillId="0" borderId="53" xfId="0" applyFont="1" applyFill="1" applyBorder="1" applyAlignment="1" applyProtection="1">
      <alignment horizontal="center" vertical="center"/>
      <protection locked="0"/>
    </xf>
    <xf numFmtId="0" fontId="54" fillId="0" borderId="32" xfId="0" applyFont="1" applyFill="1" applyBorder="1" applyAlignment="1" applyProtection="1">
      <alignment horizontal="center" vertical="center"/>
      <protection locked="0"/>
    </xf>
    <xf numFmtId="0" fontId="54" fillId="0" borderId="5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67" xfId="0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14" fontId="0" fillId="0" borderId="54" xfId="0" applyNumberFormat="1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54" fillId="0" borderId="31" xfId="0" applyFont="1" applyFill="1" applyBorder="1" applyAlignment="1" applyProtection="1">
      <alignment horizontal="center" vertical="center"/>
      <protection/>
    </xf>
    <xf numFmtId="0" fontId="54" fillId="0" borderId="61" xfId="0" applyFont="1" applyFill="1" applyBorder="1" applyAlignment="1" applyProtection="1">
      <alignment horizontal="center" vertical="center"/>
      <protection/>
    </xf>
    <xf numFmtId="0" fontId="54" fillId="0" borderId="34" xfId="0" applyFont="1" applyFill="1" applyBorder="1" applyAlignment="1" applyProtection="1">
      <alignment horizontal="center" vertical="center"/>
      <protection locked="0"/>
    </xf>
    <xf numFmtId="0" fontId="54" fillId="0" borderId="45" xfId="0" applyFont="1" applyFill="1" applyBorder="1" applyAlignment="1" applyProtection="1">
      <alignment horizontal="center" vertical="center"/>
      <protection locked="0"/>
    </xf>
    <xf numFmtId="0" fontId="54" fillId="35" borderId="28" xfId="0" applyFont="1" applyFill="1" applyBorder="1" applyAlignment="1" applyProtection="1">
      <alignment horizontal="center" vertical="center" wrapText="1"/>
      <protection/>
    </xf>
    <xf numFmtId="0" fontId="54" fillId="35" borderId="59" xfId="0" applyFont="1" applyFill="1" applyBorder="1" applyAlignment="1" applyProtection="1">
      <alignment horizontal="center" vertical="center" wrapText="1"/>
      <protection/>
    </xf>
    <xf numFmtId="0" fontId="54" fillId="35" borderId="14" xfId="0" applyFont="1" applyFill="1" applyBorder="1" applyAlignment="1" applyProtection="1">
      <alignment horizontal="center" vertical="center" wrapText="1"/>
      <protection/>
    </xf>
    <xf numFmtId="0" fontId="54" fillId="0" borderId="30" xfId="0" applyFont="1" applyFill="1" applyBorder="1" applyAlignment="1" applyProtection="1">
      <alignment horizontal="center" vertical="center"/>
      <protection locked="0"/>
    </xf>
    <xf numFmtId="0" fontId="54" fillId="0" borderId="44" xfId="0" applyFont="1" applyFill="1" applyBorder="1" applyAlignment="1" applyProtection="1">
      <alignment horizontal="center" vertical="center"/>
      <protection locked="0"/>
    </xf>
    <xf numFmtId="0" fontId="54" fillId="0" borderId="18" xfId="0" applyFont="1" applyFill="1" applyBorder="1" applyAlignment="1" applyProtection="1">
      <alignment horizontal="center" vertical="center"/>
      <protection/>
    </xf>
    <xf numFmtId="0" fontId="54" fillId="0" borderId="57" xfId="0" applyFont="1" applyFill="1" applyBorder="1" applyAlignment="1" applyProtection="1">
      <alignment horizontal="center" vertical="center"/>
      <protection/>
    </xf>
    <xf numFmtId="0" fontId="54" fillId="0" borderId="18" xfId="0" applyFont="1" applyFill="1" applyBorder="1" applyAlignment="1" applyProtection="1">
      <alignment horizontal="center" vertical="center"/>
      <protection locked="0"/>
    </xf>
    <xf numFmtId="0" fontId="54" fillId="0" borderId="57" xfId="0" applyFont="1" applyFill="1" applyBorder="1" applyAlignment="1" applyProtection="1">
      <alignment horizontal="center" vertical="center"/>
      <protection locked="0"/>
    </xf>
    <xf numFmtId="0" fontId="54" fillId="0" borderId="31" xfId="0" applyFont="1" applyFill="1" applyBorder="1" applyAlignment="1" applyProtection="1">
      <alignment horizontal="center" vertical="center"/>
      <protection locked="0"/>
    </xf>
    <xf numFmtId="0" fontId="54" fillId="0" borderId="61" xfId="0" applyFont="1" applyFill="1" applyBorder="1" applyAlignment="1" applyProtection="1">
      <alignment horizontal="center" vertical="center"/>
      <protection locked="0"/>
    </xf>
    <xf numFmtId="0" fontId="53" fillId="34" borderId="18" xfId="0" applyFont="1" applyFill="1" applyBorder="1" applyAlignment="1" applyProtection="1">
      <alignment horizontal="center" vertical="center" wrapText="1"/>
      <protection/>
    </xf>
    <xf numFmtId="0" fontId="53" fillId="34" borderId="60" xfId="0" applyFont="1" applyFill="1" applyBorder="1" applyAlignment="1" applyProtection="1">
      <alignment horizontal="center" vertical="center" wrapText="1"/>
      <protection/>
    </xf>
    <xf numFmtId="0" fontId="53" fillId="34" borderId="61" xfId="0" applyFont="1" applyFill="1" applyBorder="1" applyAlignment="1" applyProtection="1">
      <alignment horizontal="center" vertical="center" wrapText="1"/>
      <protection/>
    </xf>
    <xf numFmtId="0" fontId="54" fillId="34" borderId="65" xfId="0" applyFont="1" applyFill="1" applyBorder="1" applyAlignment="1" applyProtection="1">
      <alignment horizontal="center" vertical="center" wrapText="1"/>
      <protection/>
    </xf>
    <xf numFmtId="0" fontId="54" fillId="34" borderId="43" xfId="0" applyFont="1" applyFill="1" applyBorder="1" applyAlignment="1" applyProtection="1">
      <alignment horizontal="center" vertical="center" wrapText="1"/>
      <protection/>
    </xf>
    <xf numFmtId="0" fontId="54" fillId="34" borderId="66" xfId="0" applyFont="1" applyFill="1" applyBorder="1" applyAlignment="1" applyProtection="1">
      <alignment horizontal="center" vertical="center" wrapText="1"/>
      <protection/>
    </xf>
    <xf numFmtId="0" fontId="54" fillId="34" borderId="72" xfId="0" applyFont="1" applyFill="1" applyBorder="1" applyAlignment="1" applyProtection="1">
      <alignment horizontal="center" vertical="center" wrapText="1"/>
      <protection/>
    </xf>
    <xf numFmtId="0" fontId="54" fillId="34" borderId="73" xfId="0" applyFont="1" applyFill="1" applyBorder="1" applyAlignment="1" applyProtection="1">
      <alignment horizontal="center" vertical="center" wrapText="1"/>
      <protection/>
    </xf>
    <xf numFmtId="0" fontId="54" fillId="34" borderId="23" xfId="0" applyFont="1" applyFill="1" applyBorder="1" applyAlignment="1" applyProtection="1">
      <alignment horizontal="center" vertical="center" wrapText="1"/>
      <protection/>
    </xf>
    <xf numFmtId="1" fontId="53" fillId="37" borderId="31" xfId="0" applyNumberFormat="1" applyFont="1" applyFill="1" applyBorder="1" applyAlignment="1" applyProtection="1">
      <alignment horizontal="center" vertical="center"/>
      <protection locked="0"/>
    </xf>
    <xf numFmtId="1" fontId="53" fillId="37" borderId="61" xfId="0" applyNumberFormat="1" applyFont="1" applyFill="1" applyBorder="1" applyAlignment="1" applyProtection="1">
      <alignment horizontal="center" vertical="center"/>
      <protection locked="0"/>
    </xf>
    <xf numFmtId="0" fontId="54" fillId="33" borderId="27" xfId="0" applyFont="1" applyFill="1" applyBorder="1" applyAlignment="1" applyProtection="1">
      <alignment horizontal="left" vertical="center" wrapText="1"/>
      <protection/>
    </xf>
    <xf numFmtId="0" fontId="54" fillId="33" borderId="50" xfId="0" applyFont="1" applyFill="1" applyBorder="1" applyAlignment="1" applyProtection="1">
      <alignment horizontal="left" vertical="center" wrapText="1"/>
      <protection/>
    </xf>
    <xf numFmtId="0" fontId="54" fillId="33" borderId="22" xfId="0" applyFont="1" applyFill="1" applyBorder="1" applyAlignment="1" applyProtection="1">
      <alignment horizontal="left" vertical="center" wrapText="1"/>
      <protection/>
    </xf>
    <xf numFmtId="0" fontId="54" fillId="33" borderId="58" xfId="0" applyFont="1" applyFill="1" applyBorder="1" applyAlignment="1" applyProtection="1">
      <alignment horizontal="left" vertical="center" wrapText="1"/>
      <protection/>
    </xf>
    <xf numFmtId="0" fontId="54" fillId="0" borderId="19" xfId="0" applyFont="1" applyFill="1" applyBorder="1" applyAlignment="1" applyProtection="1">
      <alignment horizontal="center" vertical="center"/>
      <protection locked="0"/>
    </xf>
    <xf numFmtId="0" fontId="54" fillId="0" borderId="55" xfId="0" applyFont="1" applyFill="1" applyBorder="1" applyAlignment="1" applyProtection="1">
      <alignment horizontal="center" vertical="center"/>
      <protection locked="0"/>
    </xf>
    <xf numFmtId="0" fontId="54" fillId="0" borderId="33" xfId="0" applyFont="1" applyFill="1" applyBorder="1" applyAlignment="1" applyProtection="1">
      <alignment horizontal="center" vertical="center"/>
      <protection locked="0"/>
    </xf>
    <xf numFmtId="0" fontId="54" fillId="0" borderId="51" xfId="0" applyFont="1" applyFill="1" applyBorder="1" applyAlignment="1" applyProtection="1">
      <alignment horizontal="center" vertical="center"/>
      <protection locked="0"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55" xfId="0" applyFont="1" applyBorder="1" applyAlignment="1" applyProtection="1">
      <alignment horizontal="center" vertical="center"/>
      <protection locked="0"/>
    </xf>
    <xf numFmtId="0" fontId="54" fillId="0" borderId="13" xfId="0" applyFont="1" applyFill="1" applyBorder="1" applyAlignment="1" applyProtection="1">
      <alignment horizontal="center" vertical="center" wrapText="1"/>
      <protection/>
    </xf>
    <xf numFmtId="0" fontId="54" fillId="0" borderId="35" xfId="0" applyFont="1" applyFill="1" applyBorder="1" applyAlignment="1" applyProtection="1">
      <alignment horizontal="center" vertical="center" wrapText="1"/>
      <protection/>
    </xf>
    <xf numFmtId="0" fontId="54" fillId="0" borderId="45" xfId="0" applyFont="1" applyFill="1" applyBorder="1" applyAlignment="1" applyProtection="1">
      <alignment horizontal="center" vertical="center" wrapText="1"/>
      <protection/>
    </xf>
    <xf numFmtId="0" fontId="56" fillId="0" borderId="74" xfId="0" applyFont="1" applyBorder="1" applyAlignment="1" applyProtection="1">
      <alignment horizontal="center" vertical="center" wrapText="1"/>
      <protection/>
    </xf>
    <xf numFmtId="0" fontId="56" fillId="0" borderId="75" xfId="0" applyFont="1" applyBorder="1" applyAlignment="1" applyProtection="1">
      <alignment horizontal="center" vertical="center" wrapText="1"/>
      <protection/>
    </xf>
    <xf numFmtId="0" fontId="56" fillId="0" borderId="76" xfId="0" applyFont="1" applyBorder="1" applyAlignment="1" applyProtection="1">
      <alignment horizontal="center" vertical="center" wrapText="1"/>
      <protection/>
    </xf>
    <xf numFmtId="0" fontId="36" fillId="35" borderId="18" xfId="0" applyFont="1" applyFill="1" applyBorder="1" applyAlignment="1" applyProtection="1">
      <alignment horizontal="center" vertical="center" wrapText="1"/>
      <protection/>
    </xf>
    <xf numFmtId="0" fontId="36" fillId="35" borderId="60" xfId="0" applyFont="1" applyFill="1" applyBorder="1" applyAlignment="1" applyProtection="1">
      <alignment horizontal="center" vertical="center" wrapText="1"/>
      <protection/>
    </xf>
    <xf numFmtId="0" fontId="36" fillId="35" borderId="61" xfId="0" applyFont="1" applyFill="1" applyBorder="1" applyAlignment="1" applyProtection="1">
      <alignment horizontal="center" vertical="center" wrapText="1"/>
      <protection/>
    </xf>
    <xf numFmtId="0" fontId="54" fillId="0" borderId="18" xfId="0" applyFont="1" applyBorder="1" applyAlignment="1" applyProtection="1">
      <alignment horizontal="center" vertical="center"/>
      <protection locked="0"/>
    </xf>
    <xf numFmtId="0" fontId="54" fillId="0" borderId="57" xfId="0" applyFont="1" applyBorder="1" applyAlignment="1" applyProtection="1">
      <alignment horizontal="center" vertical="center"/>
      <protection locked="0"/>
    </xf>
    <xf numFmtId="0" fontId="0" fillId="0" borderId="77" xfId="0" applyFont="1" applyBorder="1" applyAlignment="1" applyProtection="1">
      <alignment horizontal="center"/>
      <protection locked="0"/>
    </xf>
    <xf numFmtId="0" fontId="0" fillId="0" borderId="78" xfId="0" applyFont="1" applyBorder="1" applyAlignment="1" applyProtection="1">
      <alignment horizontal="center"/>
      <protection locked="0"/>
    </xf>
    <xf numFmtId="0" fontId="0" fillId="0" borderId="79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80" xfId="0" applyFont="1" applyBorder="1" applyAlignment="1" applyProtection="1">
      <alignment horizontal="center"/>
      <protection locked="0"/>
    </xf>
    <xf numFmtId="0" fontId="0" fillId="0" borderId="81" xfId="0" applyFont="1" applyBorder="1" applyAlignment="1" applyProtection="1">
      <alignment horizontal="center"/>
      <protection locked="0"/>
    </xf>
    <xf numFmtId="0" fontId="0" fillId="0" borderId="82" xfId="0" applyFont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left"/>
      <protection/>
    </xf>
    <xf numFmtId="0" fontId="54" fillId="0" borderId="37" xfId="0" applyFont="1" applyFill="1" applyBorder="1" applyAlignment="1" applyProtection="1">
      <alignment horizontal="left"/>
      <protection/>
    </xf>
    <xf numFmtId="0" fontId="54" fillId="33" borderId="17" xfId="0" applyFont="1" applyFill="1" applyBorder="1" applyAlignment="1" applyProtection="1">
      <alignment horizontal="left" vertical="center" wrapText="1"/>
      <protection/>
    </xf>
    <xf numFmtId="0" fontId="54" fillId="33" borderId="69" xfId="0" applyFont="1" applyFill="1" applyBorder="1" applyAlignment="1" applyProtection="1">
      <alignment horizontal="left" vertical="center" wrapText="1"/>
      <protection/>
    </xf>
    <xf numFmtId="0" fontId="54" fillId="33" borderId="73" xfId="0" applyFont="1" applyFill="1" applyBorder="1" applyAlignment="1" applyProtection="1">
      <alignment horizontal="left" vertical="center" wrapText="1"/>
      <protection/>
    </xf>
    <xf numFmtId="0" fontId="54" fillId="33" borderId="83" xfId="0" applyFont="1" applyFill="1" applyBorder="1" applyAlignment="1" applyProtection="1">
      <alignment horizontal="left" vertical="center" wrapText="1"/>
      <protection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60" xfId="0" applyNumberFormat="1" applyFill="1" applyBorder="1" applyAlignment="1" applyProtection="1">
      <alignment horizontal="center"/>
      <protection locked="0"/>
    </xf>
    <xf numFmtId="2" fontId="0" fillId="0" borderId="61" xfId="0" applyNumberFormat="1" applyFill="1" applyBorder="1" applyAlignment="1" applyProtection="1">
      <alignment horizontal="center"/>
      <protection locked="0"/>
    </xf>
    <xf numFmtId="0" fontId="54" fillId="35" borderId="15" xfId="0" applyFont="1" applyFill="1" applyBorder="1" applyAlignment="1" applyProtection="1">
      <alignment horizontal="center" vertical="center" wrapText="1"/>
      <protection/>
    </xf>
    <xf numFmtId="0" fontId="54" fillId="35" borderId="70" xfId="0" applyFont="1" applyFill="1" applyBorder="1" applyAlignment="1" applyProtection="1">
      <alignment horizontal="center" vertical="center" wrapText="1"/>
      <protection/>
    </xf>
    <xf numFmtId="0" fontId="54" fillId="35" borderId="42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84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54" fillId="35" borderId="39" xfId="0" applyFont="1" applyFill="1" applyBorder="1" applyAlignment="1" applyProtection="1">
      <alignment horizontal="center" vertical="center" wrapText="1"/>
      <protection/>
    </xf>
    <xf numFmtId="0" fontId="54" fillId="35" borderId="84" xfId="0" applyFont="1" applyFill="1" applyBorder="1" applyAlignment="1" applyProtection="1">
      <alignment horizontal="center" vertical="center" wrapText="1"/>
      <protection/>
    </xf>
    <xf numFmtId="0" fontId="54" fillId="35" borderId="25" xfId="0" applyFont="1" applyFill="1" applyBorder="1" applyAlignment="1" applyProtection="1">
      <alignment horizontal="center" vertical="center" wrapText="1"/>
      <protection/>
    </xf>
    <xf numFmtId="0" fontId="53" fillId="0" borderId="65" xfId="0" applyFont="1" applyBorder="1" applyAlignment="1" applyProtection="1">
      <alignment horizontal="center" wrapText="1"/>
      <protection/>
    </xf>
    <xf numFmtId="0" fontId="53" fillId="0" borderId="43" xfId="0" applyFont="1" applyBorder="1" applyAlignment="1" applyProtection="1">
      <alignment horizontal="center" wrapText="1"/>
      <protection/>
    </xf>
    <xf numFmtId="0" fontId="53" fillId="0" borderId="66" xfId="0" applyFont="1" applyBorder="1" applyAlignment="1" applyProtection="1">
      <alignment horizontal="center" wrapText="1"/>
      <protection/>
    </xf>
    <xf numFmtId="0" fontId="36" fillId="35" borderId="65" xfId="0" applyFont="1" applyFill="1" applyBorder="1" applyAlignment="1" applyProtection="1">
      <alignment horizontal="center" vertical="center" wrapText="1"/>
      <protection/>
    </xf>
    <xf numFmtId="0" fontId="36" fillId="35" borderId="43" xfId="0" applyFont="1" applyFill="1" applyBorder="1" applyAlignment="1" applyProtection="1">
      <alignment horizontal="center" vertical="center" wrapText="1"/>
      <protection/>
    </xf>
    <xf numFmtId="0" fontId="36" fillId="35" borderId="66" xfId="0" applyFont="1" applyFill="1" applyBorder="1" applyAlignment="1" applyProtection="1">
      <alignment horizontal="center" vertical="center" wrapText="1"/>
      <protection/>
    </xf>
    <xf numFmtId="0" fontId="54" fillId="35" borderId="60" xfId="0" applyFont="1" applyFill="1" applyBorder="1" applyAlignment="1" applyProtection="1">
      <alignment horizontal="center" vertical="center" wrapText="1"/>
      <protection/>
    </xf>
    <xf numFmtId="0" fontId="54" fillId="35" borderId="18" xfId="0" applyFont="1" applyFill="1" applyBorder="1" applyAlignment="1" applyProtection="1">
      <alignment horizontal="center" vertical="center" wrapText="1"/>
      <protection/>
    </xf>
    <xf numFmtId="0" fontId="54" fillId="35" borderId="61" xfId="0" applyFont="1" applyFill="1" applyBorder="1" applyAlignment="1" applyProtection="1">
      <alignment horizontal="center" vertical="center" wrapText="1"/>
      <protection/>
    </xf>
    <xf numFmtId="0" fontId="57" fillId="0" borderId="46" xfId="0" applyFont="1" applyFill="1" applyBorder="1" applyAlignment="1" applyProtection="1">
      <alignment horizontal="center" wrapText="1"/>
      <protection hidden="1"/>
    </xf>
    <xf numFmtId="0" fontId="54" fillId="0" borderId="18" xfId="0" applyFont="1" applyBorder="1" applyAlignment="1" applyProtection="1">
      <alignment horizontal="center" vertical="center"/>
      <protection/>
    </xf>
    <xf numFmtId="0" fontId="54" fillId="0" borderId="57" xfId="0" applyFont="1" applyBorder="1" applyAlignment="1" applyProtection="1">
      <alignment horizontal="center" vertical="center"/>
      <protection/>
    </xf>
    <xf numFmtId="1" fontId="53" fillId="0" borderId="70" xfId="0" applyNumberFormat="1" applyFont="1" applyBorder="1" applyAlignment="1" applyProtection="1">
      <alignment horizontal="center" vertical="center"/>
      <protection/>
    </xf>
    <xf numFmtId="1" fontId="53" fillId="0" borderId="42" xfId="0" applyNumberFormat="1" applyFont="1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0" fontId="0" fillId="0" borderId="49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67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54" fillId="33" borderId="65" xfId="0" applyFont="1" applyFill="1" applyBorder="1" applyAlignment="1" applyProtection="1">
      <alignment horizontal="left" vertical="center" wrapText="1"/>
      <protection/>
    </xf>
    <xf numFmtId="0" fontId="54" fillId="33" borderId="43" xfId="0" applyFont="1" applyFill="1" applyBorder="1" applyAlignment="1" applyProtection="1">
      <alignment horizontal="left" vertical="center" wrapText="1"/>
      <protection/>
    </xf>
    <xf numFmtId="0" fontId="54" fillId="33" borderId="66" xfId="0" applyFont="1" applyFill="1" applyBorder="1" applyAlignment="1" applyProtection="1">
      <alignment horizontal="left" vertical="center" wrapText="1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left"/>
      <protection/>
    </xf>
    <xf numFmtId="0" fontId="53" fillId="0" borderId="37" xfId="0" applyFont="1" applyFill="1" applyBorder="1" applyAlignment="1" applyProtection="1">
      <alignment horizontal="left"/>
      <protection/>
    </xf>
    <xf numFmtId="0" fontId="53" fillId="0" borderId="38" xfId="0" applyFont="1" applyFill="1" applyBorder="1" applyAlignment="1" applyProtection="1">
      <alignment horizontal="left"/>
      <protection/>
    </xf>
    <xf numFmtId="0" fontId="53" fillId="0" borderId="39" xfId="0" applyFont="1" applyFill="1" applyBorder="1" applyAlignment="1" applyProtection="1">
      <alignment horizontal="left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53" fillId="0" borderId="37" xfId="0" applyFont="1" applyFill="1" applyBorder="1" applyAlignment="1" applyProtection="1">
      <alignment horizontal="left" vertical="center" wrapText="1"/>
      <protection/>
    </xf>
    <xf numFmtId="0" fontId="53" fillId="0" borderId="38" xfId="0" applyFont="1" applyFill="1" applyBorder="1" applyAlignment="1" applyProtection="1">
      <alignment horizontal="left" vertical="center" wrapText="1"/>
      <protection/>
    </xf>
    <xf numFmtId="0" fontId="53" fillId="0" borderId="39" xfId="0" applyFont="1" applyFill="1" applyBorder="1" applyAlignment="1" applyProtection="1">
      <alignment horizontal="left" vertical="center" wrapText="1"/>
      <protection/>
    </xf>
    <xf numFmtId="0" fontId="54" fillId="0" borderId="24" xfId="0" applyFont="1" applyFill="1" applyBorder="1" applyAlignment="1" applyProtection="1">
      <alignment horizontal="center" vertical="center" wrapText="1"/>
      <protection/>
    </xf>
    <xf numFmtId="0" fontId="54" fillId="0" borderId="73" xfId="0" applyFont="1" applyFill="1" applyBorder="1" applyAlignment="1" applyProtection="1">
      <alignment horizontal="center" vertical="center" wrapText="1"/>
      <protection/>
    </xf>
    <xf numFmtId="0" fontId="54" fillId="0" borderId="67" xfId="0" applyFont="1" applyFill="1" applyBorder="1" applyAlignment="1" applyProtection="1">
      <alignment horizontal="center" vertical="center" wrapText="1"/>
      <protection/>
    </xf>
    <xf numFmtId="0" fontId="54" fillId="0" borderId="38" xfId="0" applyFont="1" applyFill="1" applyBorder="1" applyAlignment="1" applyProtection="1">
      <alignment horizontal="center" vertical="center" wrapText="1"/>
      <protection/>
    </xf>
    <xf numFmtId="0" fontId="54" fillId="0" borderId="49" xfId="0" applyFont="1" applyFill="1" applyBorder="1" applyAlignment="1" applyProtection="1">
      <alignment horizontal="center" vertical="center" wrapText="1"/>
      <protection/>
    </xf>
    <xf numFmtId="0" fontId="56" fillId="0" borderId="65" xfId="0" applyFont="1" applyBorder="1" applyAlignment="1" applyProtection="1">
      <alignment horizontal="center" vertical="center" wrapText="1"/>
      <protection/>
    </xf>
    <xf numFmtId="0" fontId="56" fillId="0" borderId="43" xfId="0" applyFont="1" applyBorder="1" applyAlignment="1" applyProtection="1">
      <alignment horizontal="center" vertical="center" wrapText="1"/>
      <protection/>
    </xf>
    <xf numFmtId="0" fontId="56" fillId="0" borderId="66" xfId="0" applyFont="1" applyBorder="1" applyAlignment="1" applyProtection="1">
      <alignment horizontal="center" vertical="center" wrapText="1"/>
      <protection/>
    </xf>
    <xf numFmtId="0" fontId="36" fillId="0" borderId="18" xfId="0" applyFont="1" applyBorder="1" applyAlignment="1" applyProtection="1">
      <alignment horizontal="center"/>
      <protection/>
    </xf>
    <xf numFmtId="0" fontId="36" fillId="0" borderId="60" xfId="0" applyFont="1" applyBorder="1" applyAlignment="1" applyProtection="1">
      <alignment horizontal="center"/>
      <protection/>
    </xf>
    <xf numFmtId="0" fontId="36" fillId="0" borderId="61" xfId="0" applyFont="1" applyBorder="1" applyAlignment="1" applyProtection="1">
      <alignment horizontal="center"/>
      <protection/>
    </xf>
    <xf numFmtId="0" fontId="54" fillId="0" borderId="13" xfId="0" applyFont="1" applyBorder="1" applyAlignment="1" applyProtection="1">
      <alignment horizontal="center" vertical="center"/>
      <protection locked="0"/>
    </xf>
    <xf numFmtId="0" fontId="54" fillId="0" borderId="36" xfId="0" applyFont="1" applyBorder="1" applyAlignment="1" applyProtection="1">
      <alignment horizontal="center" vertical="center"/>
      <protection locked="0"/>
    </xf>
    <xf numFmtId="14" fontId="0" fillId="0" borderId="36" xfId="0" applyNumberFormat="1" applyFill="1" applyBorder="1" applyAlignment="1" applyProtection="1">
      <alignment horizontal="center"/>
      <protection locked="0"/>
    </xf>
    <xf numFmtId="0" fontId="0" fillId="0" borderId="71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54" fillId="0" borderId="32" xfId="0" applyFont="1" applyBorder="1" applyAlignment="1" applyProtection="1">
      <alignment horizontal="center" vertical="center" wrapText="1"/>
      <protection locked="0"/>
    </xf>
    <xf numFmtId="0" fontId="54" fillId="0" borderId="69" xfId="0" applyFont="1" applyBorder="1" applyAlignment="1" applyProtection="1">
      <alignment horizontal="center" vertical="center" wrapText="1"/>
      <protection locked="0"/>
    </xf>
    <xf numFmtId="0" fontId="54" fillId="0" borderId="53" xfId="0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left" wrapText="1"/>
      <protection/>
    </xf>
    <xf numFmtId="0" fontId="58" fillId="0" borderId="37" xfId="0" applyFont="1" applyBorder="1" applyAlignment="1" applyProtection="1">
      <alignment horizontal="left" wrapText="1"/>
      <protection/>
    </xf>
    <xf numFmtId="0" fontId="54" fillId="33" borderId="55" xfId="0" applyFont="1" applyFill="1" applyBorder="1" applyAlignment="1" applyProtection="1">
      <alignment horizontal="left" vertical="center" wrapText="1"/>
      <protection/>
    </xf>
    <xf numFmtId="0" fontId="54" fillId="33" borderId="53" xfId="0" applyFont="1" applyFill="1" applyBorder="1" applyAlignment="1" applyProtection="1">
      <alignment horizontal="left" vertical="center" wrapText="1"/>
      <protection/>
    </xf>
    <xf numFmtId="0" fontId="53" fillId="0" borderId="33" xfId="0" applyFont="1" applyBorder="1" applyAlignment="1" applyProtection="1">
      <alignment horizontal="left" vertical="center" wrapText="1"/>
      <protection/>
    </xf>
    <xf numFmtId="0" fontId="53" fillId="0" borderId="56" xfId="0" applyFont="1" applyBorder="1" applyAlignment="1" applyProtection="1">
      <alignment horizontal="left" vertical="center" wrapText="1"/>
      <protection/>
    </xf>
    <xf numFmtId="0" fontId="53" fillId="0" borderId="51" xfId="0" applyFont="1" applyBorder="1" applyAlignment="1" applyProtection="1">
      <alignment horizontal="left" vertical="center" wrapText="1"/>
      <protection/>
    </xf>
    <xf numFmtId="0" fontId="54" fillId="34" borderId="85" xfId="0" applyFont="1" applyFill="1" applyBorder="1" applyAlignment="1" applyProtection="1">
      <alignment horizontal="center" vertical="center" wrapText="1"/>
      <protection/>
    </xf>
    <xf numFmtId="0" fontId="54" fillId="34" borderId="86" xfId="0" applyFont="1" applyFill="1" applyBorder="1" applyAlignment="1" applyProtection="1">
      <alignment horizontal="center" vertical="center" wrapText="1"/>
      <protection/>
    </xf>
    <xf numFmtId="0" fontId="54" fillId="0" borderId="13" xfId="0" applyFont="1" applyFill="1" applyBorder="1" applyAlignment="1" applyProtection="1">
      <alignment horizontal="center" vertical="center"/>
      <protection locked="0"/>
    </xf>
    <xf numFmtId="0" fontId="54" fillId="0" borderId="36" xfId="0" applyFont="1" applyFill="1" applyBorder="1" applyAlignment="1" applyProtection="1">
      <alignment horizontal="center" vertical="center"/>
      <protection locked="0"/>
    </xf>
    <xf numFmtId="14" fontId="0" fillId="0" borderId="67" xfId="0" applyNumberFormat="1" applyFill="1" applyBorder="1" applyAlignment="1" applyProtection="1">
      <alignment horizontal="center"/>
      <protection locked="0"/>
    </xf>
    <xf numFmtId="0" fontId="0" fillId="0" borderId="87" xfId="0" applyFont="1" applyBorder="1" applyAlignment="1" applyProtection="1">
      <alignment horizontal="center"/>
      <protection locked="0"/>
    </xf>
    <xf numFmtId="0" fontId="0" fillId="0" borderId="88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/>
    </xf>
    <xf numFmtId="0" fontId="0" fillId="0" borderId="89" xfId="0" applyFont="1" applyBorder="1" applyAlignment="1" applyProtection="1">
      <alignment horizontal="center"/>
      <protection/>
    </xf>
    <xf numFmtId="0" fontId="0" fillId="0" borderId="90" xfId="0" applyFont="1" applyBorder="1" applyAlignment="1" applyProtection="1">
      <alignment horizontal="center"/>
      <protection/>
    </xf>
    <xf numFmtId="0" fontId="0" fillId="0" borderId="91" xfId="0" applyFont="1" applyBorder="1" applyAlignment="1" applyProtection="1">
      <alignment horizontal="center"/>
      <protection locked="0"/>
    </xf>
    <xf numFmtId="0" fontId="0" fillId="0" borderId="89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/>
    </xf>
    <xf numFmtId="0" fontId="0" fillId="0" borderId="91" xfId="0" applyFont="1" applyBorder="1" applyAlignment="1" applyProtection="1">
      <alignment horizontal="center"/>
      <protection/>
    </xf>
    <xf numFmtId="0" fontId="0" fillId="0" borderId="92" xfId="0" applyFont="1" applyBorder="1" applyAlignment="1" applyProtection="1">
      <alignment horizontal="center"/>
      <protection/>
    </xf>
    <xf numFmtId="0" fontId="53" fillId="0" borderId="13" xfId="0" applyFont="1" applyBorder="1" applyAlignment="1" applyProtection="1">
      <alignment horizontal="center" vertical="center" wrapText="1"/>
      <protection locked="0"/>
    </xf>
    <xf numFmtId="0" fontId="53" fillId="0" borderId="35" xfId="0" applyFont="1" applyBorder="1" applyAlignment="1" applyProtection="1">
      <alignment horizontal="center" vertical="center" wrapText="1"/>
      <protection locked="0"/>
    </xf>
    <xf numFmtId="0" fontId="53" fillId="0" borderId="45" xfId="0" applyFont="1" applyBorder="1" applyAlignment="1" applyProtection="1">
      <alignment horizontal="center" vertical="center" wrapText="1"/>
      <protection locked="0"/>
    </xf>
    <xf numFmtId="0" fontId="53" fillId="0" borderId="16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68" xfId="0" applyFont="1" applyBorder="1" applyAlignment="1" applyProtection="1">
      <alignment horizontal="center" vertical="center" wrapText="1"/>
      <protection locked="0"/>
    </xf>
    <xf numFmtId="0" fontId="53" fillId="0" borderId="72" xfId="0" applyFont="1" applyBorder="1" applyAlignment="1" applyProtection="1">
      <alignment horizontal="center" vertical="center" wrapText="1"/>
      <protection locked="0"/>
    </xf>
    <xf numFmtId="0" fontId="53" fillId="0" borderId="73" xfId="0" applyFont="1" applyBorder="1" applyAlignment="1" applyProtection="1">
      <alignment horizontal="center"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 locked="0"/>
    </xf>
    <xf numFmtId="1" fontId="53" fillId="0" borderId="68" xfId="0" applyNumberFormat="1" applyFont="1" applyBorder="1" applyAlignment="1" applyProtection="1">
      <alignment horizontal="left" wrapText="1"/>
      <protection/>
    </xf>
    <xf numFmtId="1" fontId="53" fillId="0" borderId="37" xfId="0" applyNumberFormat="1" applyFont="1" applyBorder="1" applyAlignment="1" applyProtection="1">
      <alignment horizontal="left" wrapText="1"/>
      <protection/>
    </xf>
    <xf numFmtId="1" fontId="53" fillId="0" borderId="38" xfId="0" applyNumberFormat="1" applyFont="1" applyBorder="1" applyAlignment="1" applyProtection="1">
      <alignment horizontal="left" wrapText="1"/>
      <protection/>
    </xf>
    <xf numFmtId="1" fontId="53" fillId="0" borderId="39" xfId="0" applyNumberFormat="1" applyFont="1" applyBorder="1" applyAlignment="1" applyProtection="1">
      <alignment horizontal="left" wrapText="1"/>
      <protection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wrapText="1"/>
      <protection/>
    </xf>
    <xf numFmtId="0" fontId="53" fillId="0" borderId="0" xfId="0" applyFont="1" applyBorder="1" applyAlignment="1" applyProtection="1">
      <alignment horizontal="left" wrapText="1"/>
      <protection/>
    </xf>
    <xf numFmtId="0" fontId="53" fillId="0" borderId="37" xfId="0" applyFont="1" applyBorder="1" applyAlignment="1" applyProtection="1">
      <alignment horizontal="left" wrapText="1"/>
      <protection/>
    </xf>
    <xf numFmtId="0" fontId="0" fillId="0" borderId="9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68" xfId="0" applyFont="1" applyBorder="1" applyAlignment="1" applyProtection="1">
      <alignment horizontal="center"/>
      <protection locked="0"/>
    </xf>
    <xf numFmtId="10" fontId="0" fillId="0" borderId="46" xfId="0" applyNumberFormat="1" applyBorder="1" applyAlignment="1" applyProtection="1">
      <alignment horizontal="center"/>
      <protection hidden="1"/>
    </xf>
    <xf numFmtId="0" fontId="53" fillId="0" borderId="65" xfId="0" applyFont="1" applyBorder="1" applyAlignment="1" applyProtection="1">
      <alignment horizontal="center" vertical="center" wrapText="1"/>
      <protection locked="0"/>
    </xf>
    <xf numFmtId="0" fontId="53" fillId="0" borderId="43" xfId="0" applyFont="1" applyBorder="1" applyAlignment="1" applyProtection="1">
      <alignment horizontal="center" vertical="center" wrapText="1"/>
      <protection locked="0"/>
    </xf>
    <xf numFmtId="0" fontId="53" fillId="0" borderId="66" xfId="0" applyFont="1" applyBorder="1" applyAlignment="1" applyProtection="1">
      <alignment horizontal="center" vertical="center" wrapText="1"/>
      <protection locked="0"/>
    </xf>
    <xf numFmtId="0" fontId="54" fillId="0" borderId="24" xfId="0" applyFont="1" applyFill="1" applyBorder="1" applyAlignment="1" applyProtection="1">
      <alignment horizontal="center" vertical="center" wrapText="1"/>
      <protection locked="0"/>
    </xf>
    <xf numFmtId="0" fontId="54" fillId="0" borderId="73" xfId="0" applyFont="1" applyFill="1" applyBorder="1" applyAlignment="1" applyProtection="1">
      <alignment horizontal="center" vertical="center" wrapText="1"/>
      <protection locked="0"/>
    </xf>
    <xf numFmtId="0" fontId="53" fillId="0" borderId="30" xfId="0" applyFont="1" applyBorder="1" applyAlignment="1" applyProtection="1">
      <alignment horizontal="center" vertical="center" wrapText="1"/>
      <protection/>
    </xf>
    <xf numFmtId="0" fontId="53" fillId="0" borderId="67" xfId="0" applyFont="1" applyBorder="1" applyAlignment="1" applyProtection="1">
      <alignment horizontal="center" vertical="center" wrapText="1"/>
      <protection/>
    </xf>
    <xf numFmtId="1" fontId="53" fillId="0" borderId="32" xfId="0" applyNumberFormat="1" applyFont="1" applyBorder="1" applyAlignment="1" applyProtection="1">
      <alignment horizontal="center" vertical="center" wrapText="1"/>
      <protection/>
    </xf>
    <xf numFmtId="0" fontId="53" fillId="0" borderId="69" xfId="0" applyFont="1" applyBorder="1" applyAlignment="1" applyProtection="1">
      <alignment horizontal="center" vertical="center" wrapText="1"/>
      <protection/>
    </xf>
    <xf numFmtId="0" fontId="54" fillId="0" borderId="30" xfId="0" applyFont="1" applyFill="1" applyBorder="1" applyAlignment="1" applyProtection="1">
      <alignment horizontal="center" vertical="center" wrapText="1"/>
      <protection locked="0"/>
    </xf>
    <xf numFmtId="0" fontId="54" fillId="0" borderId="54" xfId="0" applyFont="1" applyFill="1" applyBorder="1" applyAlignment="1" applyProtection="1">
      <alignment horizontal="center" vertical="center" wrapText="1"/>
      <protection locked="0"/>
    </xf>
    <xf numFmtId="0" fontId="54" fillId="0" borderId="32" xfId="0" applyFont="1" applyFill="1" applyBorder="1" applyAlignment="1" applyProtection="1">
      <alignment horizontal="center" vertical="center" wrapText="1"/>
      <protection locked="0"/>
    </xf>
    <xf numFmtId="0" fontId="54" fillId="0" borderId="53" xfId="0" applyFont="1" applyFill="1" applyBorder="1" applyAlignment="1" applyProtection="1">
      <alignment horizontal="center" vertical="center" wrapText="1"/>
      <protection locked="0"/>
    </xf>
    <xf numFmtId="0" fontId="54" fillId="0" borderId="5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60" xfId="0" applyFont="1" applyBorder="1" applyAlignment="1" applyProtection="1">
      <alignment horizontal="center"/>
      <protection/>
    </xf>
    <xf numFmtId="0" fontId="0" fillId="0" borderId="61" xfId="0" applyFont="1" applyBorder="1" applyAlignment="1" applyProtection="1">
      <alignment horizontal="center"/>
      <protection/>
    </xf>
    <xf numFmtId="0" fontId="54" fillId="35" borderId="65" xfId="0" applyFont="1" applyFill="1" applyBorder="1" applyAlignment="1" applyProtection="1">
      <alignment horizontal="center" vertical="center" wrapText="1"/>
      <protection/>
    </xf>
    <xf numFmtId="0" fontId="54" fillId="35" borderId="43" xfId="0" applyFont="1" applyFill="1" applyBorder="1" applyAlignment="1" applyProtection="1">
      <alignment horizontal="center" vertical="center" wrapText="1"/>
      <protection/>
    </xf>
    <xf numFmtId="0" fontId="54" fillId="35" borderId="66" xfId="0" applyFont="1" applyFill="1" applyBorder="1" applyAlignment="1" applyProtection="1">
      <alignment horizontal="center" vertical="center" wrapText="1"/>
      <protection/>
    </xf>
    <xf numFmtId="0" fontId="36" fillId="0" borderId="65" xfId="0" applyFont="1" applyBorder="1" applyAlignment="1" applyProtection="1">
      <alignment horizontal="center" vertical="center"/>
      <protection locked="0"/>
    </xf>
    <xf numFmtId="0" fontId="36" fillId="0" borderId="66" xfId="0" applyFont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 horizontal="center" vertical="center"/>
      <protection locked="0"/>
    </xf>
    <xf numFmtId="0" fontId="36" fillId="0" borderId="68" xfId="0" applyFont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2" fontId="0" fillId="0" borderId="65" xfId="0" applyNumberFormat="1" applyFill="1" applyBorder="1" applyAlignment="1" applyProtection="1">
      <alignment horizontal="center" vertical="center"/>
      <protection/>
    </xf>
    <xf numFmtId="2" fontId="0" fillId="0" borderId="66" xfId="0" applyNumberFormat="1" applyFill="1" applyBorder="1" applyAlignment="1" applyProtection="1">
      <alignment horizontal="center" vertical="center"/>
      <protection/>
    </xf>
    <xf numFmtId="2" fontId="0" fillId="0" borderId="16" xfId="0" applyNumberFormat="1" applyFill="1" applyBorder="1" applyAlignment="1" applyProtection="1">
      <alignment horizontal="center" vertical="center"/>
      <protection/>
    </xf>
    <xf numFmtId="2" fontId="0" fillId="0" borderId="68" xfId="0" applyNumberFormat="1" applyFill="1" applyBorder="1" applyAlignment="1" applyProtection="1">
      <alignment horizontal="center" vertical="center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4" xfId="47"/>
    <cellStyle name="normální 6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21">
    <dxf>
      <font>
        <b/>
        <i val="0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color theme="0"/>
      </font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00B050"/>
      </font>
      <fill>
        <patternFill>
          <bgColor theme="6" tint="0.5999600291252136"/>
        </patternFill>
      </fill>
    </dxf>
    <dxf>
      <font>
        <color theme="5" tint="-0.24993999302387238"/>
      </font>
      <fill>
        <patternFill>
          <bgColor rgb="FFFFABAB"/>
        </patternFill>
      </fill>
    </dxf>
    <dxf>
      <font>
        <color rgb="FF00B050"/>
      </font>
      <fill>
        <patternFill>
          <bgColor theme="6" tint="0.5999600291252136"/>
        </patternFill>
      </fill>
    </dxf>
    <dxf>
      <font>
        <color rgb="FF00B050"/>
      </font>
      <fill>
        <patternFill>
          <bgColor theme="6" tint="0.5999600291252136"/>
        </patternFill>
      </fill>
    </dxf>
    <dxf>
      <font>
        <color rgb="FF00B050"/>
      </font>
      <fill>
        <patternFill>
          <bgColor theme="6" tint="0.5999600291252136"/>
        </patternFill>
      </fill>
    </dxf>
    <dxf>
      <font>
        <color theme="5" tint="-0.24993999302387238"/>
      </font>
      <fill>
        <patternFill>
          <bgColor rgb="FFFFA3A3"/>
        </patternFill>
      </fill>
    </dxf>
    <dxf>
      <font>
        <color theme="5" tint="-0.24993999302387238"/>
      </font>
      <fill>
        <patternFill>
          <bgColor rgb="FFFFA3A3"/>
        </patternFill>
      </fill>
      <border/>
    </dxf>
    <dxf>
      <font>
        <color rgb="FF00B050"/>
      </font>
      <fill>
        <patternFill>
          <bgColor theme="6" tint="0.5999600291252136"/>
        </patternFill>
      </fill>
      <border/>
    </dxf>
    <dxf>
      <font>
        <color theme="5" tint="-0.24993999302387238"/>
      </font>
      <fill>
        <patternFill>
          <bgColor rgb="FFFFABAB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  <dxf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  <dxf>
      <font>
        <b/>
        <i val="0"/>
      </font>
      <fill>
        <patternFill>
          <bgColor theme="6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16</xdr:col>
      <xdr:colOff>504825</xdr:colOff>
      <xdr:row>3</xdr:row>
      <xdr:rowOff>9525</xdr:rowOff>
    </xdr:to>
    <xdr:pic>
      <xdr:nvPicPr>
        <xdr:cNvPr id="1" name="Obrázek 2" descr="OPZ_CB_K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6667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7"/>
  <sheetViews>
    <sheetView showZeros="0" tabSelected="1" zoomScale="85" zoomScaleNormal="85" zoomScalePageLayoutView="0" workbookViewId="0" topLeftCell="A1">
      <selection activeCell="L104" sqref="L104:Q104"/>
    </sheetView>
  </sheetViews>
  <sheetFormatPr defaultColWidth="9.140625" defaultRowHeight="15"/>
  <cols>
    <col min="1" max="1" width="22.57421875" style="21" customWidth="1"/>
    <col min="2" max="2" width="5.57421875" style="21" customWidth="1"/>
    <col min="3" max="3" width="2.57421875" style="21" customWidth="1"/>
    <col min="4" max="4" width="4.421875" style="3" customWidth="1"/>
    <col min="5" max="5" width="4.57421875" style="3" customWidth="1"/>
    <col min="6" max="6" width="3.140625" style="3" customWidth="1"/>
    <col min="7" max="7" width="4.57421875" style="3" customWidth="1"/>
    <col min="8" max="9" width="7.57421875" style="3" customWidth="1"/>
    <col min="10" max="10" width="2.57421875" style="3" customWidth="1"/>
    <col min="11" max="12" width="5.00390625" style="3" customWidth="1"/>
    <col min="13" max="13" width="2.8515625" style="3" customWidth="1"/>
    <col min="14" max="14" width="4.00390625" style="3" customWidth="1"/>
    <col min="15" max="15" width="3.421875" style="3" customWidth="1"/>
    <col min="16" max="16" width="7.421875" style="3" customWidth="1"/>
    <col min="17" max="17" width="8.57421875" style="3" customWidth="1"/>
    <col min="18" max="18" width="6.57421875" style="34" customWidth="1"/>
    <col min="19" max="19" width="74.57421875" style="4" customWidth="1"/>
    <col min="20" max="22" width="9.140625" style="5" customWidth="1"/>
    <col min="23" max="23" width="9.140625" style="2" customWidth="1"/>
    <col min="24" max="16384" width="9.140625" style="3" customWidth="1"/>
  </cols>
  <sheetData>
    <row r="1" spans="1:23" s="60" customFormat="1" ht="1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58"/>
      <c r="S1" s="307" t="s">
        <v>53</v>
      </c>
      <c r="T1" s="307"/>
      <c r="U1" s="307"/>
      <c r="V1" s="308"/>
      <c r="W1" s="59"/>
    </row>
    <row r="2" spans="1:23" s="60" customFormat="1" ht="12.7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58"/>
      <c r="S2" s="61"/>
      <c r="T2" s="62"/>
      <c r="U2" s="62"/>
      <c r="V2" s="62"/>
      <c r="W2" s="59"/>
    </row>
    <row r="3" spans="1:23" s="60" customFormat="1" ht="12.75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58"/>
      <c r="S3" s="61"/>
      <c r="T3" s="62"/>
      <c r="U3" s="62"/>
      <c r="V3" s="62"/>
      <c r="W3" s="59"/>
    </row>
    <row r="4" spans="1:23" s="60" customFormat="1" ht="13.5" thickBo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58"/>
      <c r="S4" s="61"/>
      <c r="T4" s="62"/>
      <c r="U4" s="62"/>
      <c r="V4" s="62"/>
      <c r="W4" s="59"/>
    </row>
    <row r="5" spans="1:22" ht="25.5" customHeight="1" thickBot="1">
      <c r="A5" s="174" t="s">
        <v>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6"/>
      <c r="R5" s="63"/>
      <c r="S5" s="64"/>
      <c r="T5" s="62"/>
      <c r="U5" s="62"/>
      <c r="V5" s="62"/>
    </row>
    <row r="6" spans="1:22" ht="25.5" customHeight="1" thickBot="1">
      <c r="A6" s="367" t="s">
        <v>48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9"/>
      <c r="R6" s="63"/>
      <c r="S6" s="64"/>
      <c r="T6" s="62"/>
      <c r="U6" s="62"/>
      <c r="V6" s="62"/>
    </row>
    <row r="7" spans="1:22" ht="15" customHeight="1">
      <c r="A7" s="199" t="s">
        <v>6</v>
      </c>
      <c r="B7" s="200"/>
      <c r="C7" s="383"/>
      <c r="D7" s="385" t="s">
        <v>79</v>
      </c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7"/>
      <c r="R7" s="65"/>
      <c r="S7" s="66"/>
      <c r="T7" s="67"/>
      <c r="U7" s="67"/>
      <c r="V7" s="68"/>
    </row>
    <row r="8" spans="1:22" ht="15" customHeight="1">
      <c r="A8" s="185" t="s">
        <v>1</v>
      </c>
      <c r="B8" s="186"/>
      <c r="C8" s="213"/>
      <c r="D8" s="214" t="s">
        <v>78</v>
      </c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90"/>
      <c r="R8" s="65"/>
      <c r="S8" s="69"/>
      <c r="T8" s="62"/>
      <c r="U8" s="62"/>
      <c r="V8" s="70"/>
    </row>
    <row r="9" spans="1:22" ht="15" customHeight="1">
      <c r="A9" s="185" t="s">
        <v>7</v>
      </c>
      <c r="B9" s="186"/>
      <c r="C9" s="213"/>
      <c r="D9" s="214" t="s">
        <v>2</v>
      </c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90"/>
      <c r="R9" s="65"/>
      <c r="S9" s="69"/>
      <c r="T9" s="62"/>
      <c r="U9" s="62"/>
      <c r="V9" s="70"/>
    </row>
    <row r="10" spans="1:22" ht="12.75">
      <c r="A10" s="185" t="s">
        <v>66</v>
      </c>
      <c r="B10" s="186"/>
      <c r="C10" s="213"/>
      <c r="D10" s="210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2"/>
      <c r="R10" s="71"/>
      <c r="S10" s="354"/>
      <c r="T10" s="354"/>
      <c r="U10" s="354"/>
      <c r="V10" s="355"/>
    </row>
    <row r="11" spans="1:22" ht="12.75">
      <c r="A11" s="185" t="s">
        <v>67</v>
      </c>
      <c r="B11" s="186"/>
      <c r="C11" s="213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2"/>
      <c r="R11" s="71"/>
      <c r="S11" s="354"/>
      <c r="T11" s="354"/>
      <c r="U11" s="354"/>
      <c r="V11" s="355"/>
    </row>
    <row r="12" spans="1:22" ht="13.5" thickBot="1">
      <c r="A12" s="309" t="s">
        <v>3</v>
      </c>
      <c r="B12" s="310"/>
      <c r="C12" s="384"/>
      <c r="D12" s="215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7"/>
      <c r="R12" s="72"/>
      <c r="S12" s="356" t="s">
        <v>54</v>
      </c>
      <c r="T12" s="356"/>
      <c r="U12" s="356"/>
      <c r="V12" s="357"/>
    </row>
    <row r="13" spans="1:22" ht="13.5" thickBot="1">
      <c r="A13" s="218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20"/>
      <c r="R13" s="58"/>
      <c r="S13" s="61"/>
      <c r="T13" s="62"/>
      <c r="U13" s="62"/>
      <c r="V13" s="62"/>
    </row>
    <row r="14" spans="1:22" ht="12.75">
      <c r="A14" s="199" t="s">
        <v>20</v>
      </c>
      <c r="B14" s="200"/>
      <c r="C14" s="383"/>
      <c r="D14" s="221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3"/>
      <c r="R14" s="72"/>
      <c r="S14" s="73"/>
      <c r="T14" s="67"/>
      <c r="U14" s="67"/>
      <c r="V14" s="68"/>
    </row>
    <row r="15" spans="1:22" ht="12.75">
      <c r="A15" s="185" t="s">
        <v>8</v>
      </c>
      <c r="B15" s="186"/>
      <c r="C15" s="213"/>
      <c r="D15" s="210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2"/>
      <c r="R15" s="72"/>
      <c r="S15" s="61"/>
      <c r="T15" s="62"/>
      <c r="U15" s="62"/>
      <c r="V15" s="70"/>
    </row>
    <row r="16" spans="1:22" ht="12.75">
      <c r="A16" s="185" t="s">
        <v>9</v>
      </c>
      <c r="B16" s="186"/>
      <c r="C16" s="213"/>
      <c r="D16" s="210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2"/>
      <c r="R16" s="72"/>
      <c r="S16" s="354" t="s">
        <v>55</v>
      </c>
      <c r="T16" s="354"/>
      <c r="U16" s="354"/>
      <c r="V16" s="355"/>
    </row>
    <row r="17" spans="1:22" ht="12.75">
      <c r="A17" s="185" t="s">
        <v>10</v>
      </c>
      <c r="B17" s="186"/>
      <c r="C17" s="213"/>
      <c r="D17" s="210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2"/>
      <c r="R17" s="72"/>
      <c r="S17" s="354" t="s">
        <v>56</v>
      </c>
      <c r="T17" s="354"/>
      <c r="U17" s="354"/>
      <c r="V17" s="355"/>
    </row>
    <row r="18" spans="1:22" ht="12.75">
      <c r="A18" s="185" t="s">
        <v>0</v>
      </c>
      <c r="B18" s="186"/>
      <c r="C18" s="213"/>
      <c r="D18" s="210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2"/>
      <c r="R18" s="72"/>
      <c r="S18" s="61"/>
      <c r="T18" s="62"/>
      <c r="U18" s="62"/>
      <c r="V18" s="70"/>
    </row>
    <row r="19" spans="1:22" ht="12.75">
      <c r="A19" s="185" t="s">
        <v>4</v>
      </c>
      <c r="B19" s="186"/>
      <c r="C19" s="213"/>
      <c r="D19" s="210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2"/>
      <c r="R19" s="72"/>
      <c r="S19" s="61"/>
      <c r="T19" s="62"/>
      <c r="U19" s="62"/>
      <c r="V19" s="70"/>
    </row>
    <row r="20" spans="1:22" ht="12.75">
      <c r="A20" s="185" t="s">
        <v>57</v>
      </c>
      <c r="B20" s="186"/>
      <c r="C20" s="213"/>
      <c r="D20" s="210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2"/>
      <c r="R20" s="72"/>
      <c r="S20" s="61"/>
      <c r="T20" s="62"/>
      <c r="U20" s="62"/>
      <c r="V20" s="70"/>
    </row>
    <row r="21" spans="1:22" ht="12.75" customHeight="1" thickBot="1">
      <c r="A21" s="309" t="s">
        <v>80</v>
      </c>
      <c r="B21" s="310"/>
      <c r="C21" s="310"/>
      <c r="D21" s="311"/>
      <c r="E21" s="311"/>
      <c r="F21" s="311"/>
      <c r="G21" s="311"/>
      <c r="H21" s="311"/>
      <c r="I21" s="311"/>
      <c r="J21" s="311"/>
      <c r="K21" s="312"/>
      <c r="L21" s="428"/>
      <c r="M21" s="429"/>
      <c r="N21" s="429"/>
      <c r="O21" s="429"/>
      <c r="P21" s="41" t="s">
        <v>69</v>
      </c>
      <c r="Q21" s="40" t="s">
        <v>68</v>
      </c>
      <c r="R21" s="74"/>
      <c r="S21" s="360" t="s">
        <v>81</v>
      </c>
      <c r="T21" s="360"/>
      <c r="U21" s="360"/>
      <c r="V21" s="361"/>
    </row>
    <row r="22" spans="1:23" s="1" customFormat="1" ht="13.5" thickBot="1">
      <c r="A22" s="194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6"/>
      <c r="R22" s="58"/>
      <c r="S22" s="61"/>
      <c r="T22" s="61"/>
      <c r="U22" s="61"/>
      <c r="V22" s="61"/>
      <c r="W22" s="6"/>
    </row>
    <row r="23" spans="1:22" ht="54" customHeight="1">
      <c r="A23" s="208" t="s">
        <v>14</v>
      </c>
      <c r="B23" s="209"/>
      <c r="C23" s="209"/>
      <c r="D23" s="209"/>
      <c r="E23" s="209"/>
      <c r="F23" s="209"/>
      <c r="G23" s="202" t="s">
        <v>65</v>
      </c>
      <c r="H23" s="204"/>
      <c r="I23" s="202" t="s">
        <v>46</v>
      </c>
      <c r="J23" s="203"/>
      <c r="K23" s="203"/>
      <c r="L23" s="202" t="s">
        <v>47</v>
      </c>
      <c r="M23" s="203"/>
      <c r="N23" s="204"/>
      <c r="O23" s="202" t="s">
        <v>63</v>
      </c>
      <c r="P23" s="203"/>
      <c r="Q23" s="22" t="s">
        <v>64</v>
      </c>
      <c r="R23" s="75"/>
      <c r="S23" s="76"/>
      <c r="T23" s="67"/>
      <c r="U23" s="67"/>
      <c r="V23" s="68"/>
    </row>
    <row r="24" spans="1:22" ht="12.75" customHeight="1">
      <c r="A24" s="277" t="s">
        <v>21</v>
      </c>
      <c r="B24" s="278"/>
      <c r="C24" s="278"/>
      <c r="D24" s="278"/>
      <c r="E24" s="278"/>
      <c r="F24" s="278"/>
      <c r="G24" s="434"/>
      <c r="H24" s="435"/>
      <c r="I24" s="438">
        <f>ROUND((L24*G24/100),0)</f>
        <v>0</v>
      </c>
      <c r="J24" s="438"/>
      <c r="K24" s="438"/>
      <c r="L24" s="205"/>
      <c r="M24" s="206"/>
      <c r="N24" s="207"/>
      <c r="O24" s="430">
        <f>SUM(B57:Q57)</f>
        <v>0</v>
      </c>
      <c r="P24" s="431"/>
      <c r="Q24" s="37">
        <f>IF(G24=0,0,ROUND(((100*O24)/G24),0))</f>
        <v>0</v>
      </c>
      <c r="R24" s="58"/>
      <c r="S24" s="358" t="s">
        <v>82</v>
      </c>
      <c r="T24" s="358"/>
      <c r="U24" s="358"/>
      <c r="V24" s="359"/>
    </row>
    <row r="25" spans="1:22" ht="25.5" customHeight="1">
      <c r="A25" s="277" t="s">
        <v>22</v>
      </c>
      <c r="B25" s="278"/>
      <c r="C25" s="278"/>
      <c r="D25" s="278"/>
      <c r="E25" s="278"/>
      <c r="F25" s="278"/>
      <c r="G25" s="434"/>
      <c r="H25" s="435"/>
      <c r="I25" s="438">
        <f>ROUND((L25*G25/100),0)</f>
        <v>0</v>
      </c>
      <c r="J25" s="438"/>
      <c r="K25" s="438"/>
      <c r="L25" s="205"/>
      <c r="M25" s="206"/>
      <c r="N25" s="207"/>
      <c r="O25" s="430">
        <f>SUM(B55:Q56)</f>
        <v>0</v>
      </c>
      <c r="P25" s="431"/>
      <c r="Q25" s="37">
        <f>IF(G25=0,0,ROUND((100*O25/G25),0))</f>
        <v>0</v>
      </c>
      <c r="R25" s="58"/>
      <c r="S25" s="358"/>
      <c r="T25" s="358"/>
      <c r="U25" s="358"/>
      <c r="V25" s="359"/>
    </row>
    <row r="26" spans="1:22" ht="54" customHeight="1" thickBot="1">
      <c r="A26" s="279" t="s">
        <v>23</v>
      </c>
      <c r="B26" s="280"/>
      <c r="C26" s="280"/>
      <c r="D26" s="280"/>
      <c r="E26" s="280"/>
      <c r="F26" s="280"/>
      <c r="G26" s="436"/>
      <c r="H26" s="437"/>
      <c r="I26" s="362">
        <f>ROUND((L26*G26/100),0)</f>
        <v>0</v>
      </c>
      <c r="J26" s="363"/>
      <c r="K26" s="363"/>
      <c r="L26" s="378"/>
      <c r="M26" s="379"/>
      <c r="N26" s="380"/>
      <c r="O26" s="432">
        <f>SUM(B58:Q58)</f>
        <v>0</v>
      </c>
      <c r="P26" s="433"/>
      <c r="Q26" s="38">
        <f>IF(G26=0,0,ROUND((100*O26/G26),0))</f>
        <v>0</v>
      </c>
      <c r="R26" s="58"/>
      <c r="S26" s="360"/>
      <c r="T26" s="360"/>
      <c r="U26" s="360"/>
      <c r="V26" s="361"/>
    </row>
    <row r="27" spans="1:22" ht="13.5" thickBot="1">
      <c r="A27" s="194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6"/>
      <c r="R27" s="58"/>
      <c r="S27" s="61"/>
      <c r="T27" s="62"/>
      <c r="U27" s="62"/>
      <c r="V27" s="62"/>
    </row>
    <row r="28" spans="1:22" ht="17.25" customHeight="1" thickBot="1">
      <c r="A28" s="23" t="s">
        <v>11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8"/>
      <c r="R28" s="77"/>
      <c r="S28" s="69"/>
      <c r="T28" s="62"/>
      <c r="U28" s="62"/>
      <c r="V28" s="62"/>
    </row>
    <row r="29" spans="1:22" ht="12.75" customHeight="1">
      <c r="A29" s="199" t="s">
        <v>83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1"/>
      <c r="R29" s="78"/>
      <c r="S29" s="64"/>
      <c r="T29" s="62"/>
      <c r="U29" s="62"/>
      <c r="V29" s="62"/>
    </row>
    <row r="30" spans="1:22" ht="12.75" customHeight="1">
      <c r="A30" s="188" t="s">
        <v>15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90"/>
      <c r="R30" s="65"/>
      <c r="S30" s="69"/>
      <c r="T30" s="62"/>
      <c r="U30" s="62"/>
      <c r="V30" s="62"/>
    </row>
    <row r="31" spans="1:22" ht="50.25" customHeight="1">
      <c r="A31" s="191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3"/>
      <c r="R31" s="65"/>
      <c r="S31" s="69"/>
      <c r="T31" s="62"/>
      <c r="U31" s="62"/>
      <c r="V31" s="62"/>
    </row>
    <row r="32" spans="1:22" ht="12.75" customHeight="1">
      <c r="A32" s="185" t="s">
        <v>84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7"/>
      <c r="R32" s="78"/>
      <c r="S32" s="64"/>
      <c r="T32" s="62"/>
      <c r="U32" s="62"/>
      <c r="V32" s="62"/>
    </row>
    <row r="33" spans="1:22" ht="12.75" customHeight="1">
      <c r="A33" s="188" t="s">
        <v>24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90"/>
      <c r="R33" s="65"/>
      <c r="S33" s="69"/>
      <c r="T33" s="62"/>
      <c r="U33" s="62"/>
      <c r="V33" s="62"/>
    </row>
    <row r="34" spans="1:22" ht="50.25" customHeight="1">
      <c r="A34" s="191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3"/>
      <c r="R34" s="78"/>
      <c r="S34" s="64"/>
      <c r="T34" s="62"/>
      <c r="U34" s="62"/>
      <c r="V34" s="62"/>
    </row>
    <row r="35" spans="1:22" ht="12.75" customHeight="1">
      <c r="A35" s="185" t="s">
        <v>16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7"/>
      <c r="R35" s="78"/>
      <c r="S35" s="64"/>
      <c r="T35" s="62"/>
      <c r="U35" s="62"/>
      <c r="V35" s="62"/>
    </row>
    <row r="36" spans="1:22" ht="12.75" customHeight="1">
      <c r="A36" s="188" t="s">
        <v>17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90"/>
      <c r="R36" s="65"/>
      <c r="S36" s="69"/>
      <c r="T36" s="62"/>
      <c r="U36" s="62"/>
      <c r="V36" s="62"/>
    </row>
    <row r="37" spans="1:22" ht="50.25" customHeight="1">
      <c r="A37" s="191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3"/>
      <c r="R37" s="78"/>
      <c r="S37" s="64"/>
      <c r="T37" s="62"/>
      <c r="U37" s="62"/>
      <c r="V37" s="62"/>
    </row>
    <row r="38" spans="1:22" ht="12.75">
      <c r="A38" s="185" t="s">
        <v>18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7"/>
      <c r="R38" s="78"/>
      <c r="S38" s="64"/>
      <c r="T38" s="62"/>
      <c r="U38" s="62"/>
      <c r="V38" s="62"/>
    </row>
    <row r="39" spans="1:22" ht="12.75" customHeight="1">
      <c r="A39" s="188" t="s">
        <v>19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90"/>
      <c r="R39" s="65"/>
      <c r="S39" s="69"/>
      <c r="T39" s="62"/>
      <c r="U39" s="62"/>
      <c r="V39" s="62"/>
    </row>
    <row r="40" spans="1:22" ht="12.75" customHeight="1">
      <c r="A40" s="403"/>
      <c r="B40" s="404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5"/>
      <c r="R40" s="65"/>
      <c r="S40" s="69"/>
      <c r="T40" s="62"/>
      <c r="U40" s="62"/>
      <c r="V40" s="62"/>
    </row>
    <row r="41" spans="1:22" ht="12.75" customHeight="1">
      <c r="A41" s="406"/>
      <c r="B41" s="407"/>
      <c r="C41" s="407"/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8"/>
      <c r="R41" s="65"/>
      <c r="S41" s="69"/>
      <c r="T41" s="62"/>
      <c r="U41" s="62"/>
      <c r="V41" s="62"/>
    </row>
    <row r="42" spans="1:22" ht="50.25" customHeight="1" thickBot="1">
      <c r="A42" s="409"/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1"/>
      <c r="R42" s="65"/>
      <c r="S42" s="69"/>
      <c r="T42" s="62"/>
      <c r="U42" s="62"/>
      <c r="V42" s="62"/>
    </row>
    <row r="43" spans="1:22" ht="25.5" customHeight="1" thickBot="1">
      <c r="A43" s="174" t="s">
        <v>5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6"/>
      <c r="R43" s="65"/>
      <c r="S43" s="69"/>
      <c r="T43" s="62"/>
      <c r="U43" s="62"/>
      <c r="V43" s="62"/>
    </row>
    <row r="44" spans="1:22" ht="25.5" customHeight="1" thickBot="1">
      <c r="A44" s="177" t="s">
        <v>49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9"/>
      <c r="R44" s="65"/>
      <c r="S44" s="69"/>
      <c r="T44" s="62"/>
      <c r="U44" s="62"/>
      <c r="V44" s="62"/>
    </row>
    <row r="45" spans="1:23" s="9" customFormat="1" ht="34.5" customHeight="1" thickBot="1">
      <c r="A45" s="180" t="s">
        <v>77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2"/>
      <c r="R45" s="79"/>
      <c r="S45" s="80"/>
      <c r="T45" s="81"/>
      <c r="U45" s="81"/>
      <c r="V45" s="82"/>
      <c r="W45" s="8"/>
    </row>
    <row r="46" spans="1:22" ht="12.75" customHeight="1">
      <c r="A46" s="269" t="s">
        <v>50</v>
      </c>
      <c r="B46" s="270"/>
      <c r="C46" s="270"/>
      <c r="D46" s="270"/>
      <c r="E46" s="271"/>
      <c r="F46" s="161" t="s">
        <v>88</v>
      </c>
      <c r="G46" s="162"/>
      <c r="H46" s="163"/>
      <c r="I46" s="161" t="s">
        <v>89</v>
      </c>
      <c r="J46" s="162"/>
      <c r="K46" s="163"/>
      <c r="L46" s="161" t="s">
        <v>100</v>
      </c>
      <c r="M46" s="162"/>
      <c r="N46" s="162"/>
      <c r="O46" s="163"/>
      <c r="P46" s="143" t="s">
        <v>85</v>
      </c>
      <c r="Q46" s="144"/>
      <c r="R46" s="58"/>
      <c r="S46" s="61"/>
      <c r="T46" s="61"/>
      <c r="U46" s="62"/>
      <c r="V46" s="70"/>
    </row>
    <row r="47" spans="1:22" ht="15.75" customHeight="1" thickBot="1">
      <c r="A47" s="272"/>
      <c r="B47" s="273"/>
      <c r="C47" s="273"/>
      <c r="D47" s="273"/>
      <c r="E47" s="274"/>
      <c r="F47" s="159" t="s">
        <v>12</v>
      </c>
      <c r="G47" s="160"/>
      <c r="H47" s="56" t="s">
        <v>13</v>
      </c>
      <c r="I47" s="39" t="s">
        <v>12</v>
      </c>
      <c r="J47" s="172" t="s">
        <v>13</v>
      </c>
      <c r="K47" s="173"/>
      <c r="L47" s="159" t="s">
        <v>12</v>
      </c>
      <c r="M47" s="160"/>
      <c r="N47" s="151" t="s">
        <v>13</v>
      </c>
      <c r="O47" s="152"/>
      <c r="P47" s="130" t="s">
        <v>12</v>
      </c>
      <c r="Q47" s="131" t="s">
        <v>13</v>
      </c>
      <c r="R47" s="58"/>
      <c r="S47" s="61"/>
      <c r="T47" s="62"/>
      <c r="U47" s="62"/>
      <c r="V47" s="70"/>
    </row>
    <row r="48" spans="1:22" ht="25.5" customHeight="1" thickBot="1">
      <c r="A48" s="266" t="s">
        <v>60</v>
      </c>
      <c r="B48" s="267"/>
      <c r="C48" s="267"/>
      <c r="D48" s="267"/>
      <c r="E48" s="268"/>
      <c r="F48" s="285"/>
      <c r="G48" s="286"/>
      <c r="H48" s="42"/>
      <c r="I48" s="43"/>
      <c r="J48" s="170"/>
      <c r="K48" s="171"/>
      <c r="L48" s="157"/>
      <c r="M48" s="158"/>
      <c r="N48" s="149"/>
      <c r="O48" s="150"/>
      <c r="P48" s="116"/>
      <c r="Q48" s="117"/>
      <c r="R48" s="58"/>
      <c r="S48" s="358" t="s">
        <v>97</v>
      </c>
      <c r="T48" s="358"/>
      <c r="U48" s="358"/>
      <c r="V48" s="359"/>
    </row>
    <row r="49" spans="1:22" ht="38.25" customHeight="1" thickBot="1">
      <c r="A49" s="266" t="s">
        <v>61</v>
      </c>
      <c r="B49" s="267"/>
      <c r="C49" s="267"/>
      <c r="D49" s="267"/>
      <c r="E49" s="268"/>
      <c r="F49" s="183"/>
      <c r="G49" s="184"/>
      <c r="H49" s="50"/>
      <c r="I49" s="44"/>
      <c r="J49" s="141"/>
      <c r="K49" s="142"/>
      <c r="L49" s="155"/>
      <c r="M49" s="156"/>
      <c r="N49" s="147"/>
      <c r="O49" s="148"/>
      <c r="P49" s="118"/>
      <c r="Q49" s="119"/>
      <c r="R49" s="58"/>
      <c r="S49" s="358"/>
      <c r="T49" s="358"/>
      <c r="U49" s="358"/>
      <c r="V49" s="359"/>
    </row>
    <row r="50" spans="1:22" ht="26.25" customHeight="1" thickBot="1">
      <c r="A50" s="266" t="s">
        <v>25</v>
      </c>
      <c r="B50" s="267"/>
      <c r="C50" s="267"/>
      <c r="D50" s="267"/>
      <c r="E50" s="268"/>
      <c r="F50" s="164"/>
      <c r="G50" s="165"/>
      <c r="H50" s="52"/>
      <c r="I50" s="45"/>
      <c r="J50" s="168"/>
      <c r="K50" s="169"/>
      <c r="L50" s="153"/>
      <c r="M50" s="154"/>
      <c r="N50" s="145"/>
      <c r="O50" s="146"/>
      <c r="P50" s="126"/>
      <c r="Q50" s="127"/>
      <c r="R50" s="58"/>
      <c r="S50" s="360"/>
      <c r="T50" s="360"/>
      <c r="U50" s="360"/>
      <c r="V50" s="361"/>
    </row>
    <row r="51" spans="1:22" ht="13.5" thickBot="1">
      <c r="A51" s="353"/>
      <c r="B51" s="364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5"/>
      <c r="P51" s="365"/>
      <c r="Q51" s="366"/>
      <c r="R51" s="58"/>
      <c r="S51" s="61"/>
      <c r="T51" s="62"/>
      <c r="U51" s="62"/>
      <c r="V51" s="62"/>
    </row>
    <row r="52" spans="1:22" ht="35.25" customHeight="1" thickBot="1">
      <c r="A52" s="180" t="s">
        <v>52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2"/>
      <c r="R52" s="58"/>
      <c r="S52" s="73" t="s">
        <v>96</v>
      </c>
      <c r="T52" s="67"/>
      <c r="U52" s="67"/>
      <c r="V52" s="68"/>
    </row>
    <row r="53" spans="1:25" ht="12.75" customHeight="1">
      <c r="A53" s="388" t="s">
        <v>50</v>
      </c>
      <c r="B53" s="161" t="s">
        <v>87</v>
      </c>
      <c r="C53" s="162"/>
      <c r="D53" s="162"/>
      <c r="E53" s="163"/>
      <c r="F53" s="161" t="s">
        <v>88</v>
      </c>
      <c r="G53" s="162"/>
      <c r="H53" s="163"/>
      <c r="I53" s="161" t="s">
        <v>89</v>
      </c>
      <c r="J53" s="162"/>
      <c r="K53" s="163"/>
      <c r="L53" s="161" t="s">
        <v>100</v>
      </c>
      <c r="M53" s="162"/>
      <c r="N53" s="162"/>
      <c r="O53" s="163"/>
      <c r="P53" s="143"/>
      <c r="Q53" s="144"/>
      <c r="R53" s="83"/>
      <c r="S53" s="84"/>
      <c r="T53" s="61"/>
      <c r="U53" s="62"/>
      <c r="V53" s="70"/>
      <c r="X53" s="7"/>
      <c r="Y53" s="7"/>
    </row>
    <row r="54" spans="1:25" ht="13.5" thickBot="1">
      <c r="A54" s="389"/>
      <c r="B54" s="159" t="s">
        <v>12</v>
      </c>
      <c r="C54" s="160"/>
      <c r="D54" s="151" t="s">
        <v>13</v>
      </c>
      <c r="E54" s="152"/>
      <c r="F54" s="159" t="s">
        <v>12</v>
      </c>
      <c r="G54" s="160"/>
      <c r="H54" s="56" t="s">
        <v>13</v>
      </c>
      <c r="I54" s="39" t="s">
        <v>12</v>
      </c>
      <c r="J54" s="172" t="s">
        <v>13</v>
      </c>
      <c r="K54" s="173"/>
      <c r="L54" s="159" t="s">
        <v>12</v>
      </c>
      <c r="M54" s="160"/>
      <c r="N54" s="151" t="s">
        <v>13</v>
      </c>
      <c r="O54" s="152"/>
      <c r="P54" s="130"/>
      <c r="Q54" s="131"/>
      <c r="R54" s="85"/>
      <c r="S54" s="86"/>
      <c r="T54" s="62"/>
      <c r="U54" s="62"/>
      <c r="V54" s="87"/>
      <c r="X54" s="7"/>
      <c r="Y54" s="7"/>
    </row>
    <row r="55" spans="1:22" ht="39" customHeight="1">
      <c r="A55" s="24" t="s">
        <v>60</v>
      </c>
      <c r="B55" s="281"/>
      <c r="C55" s="282"/>
      <c r="D55" s="283"/>
      <c r="E55" s="284"/>
      <c r="F55" s="285"/>
      <c r="G55" s="286"/>
      <c r="H55" s="42"/>
      <c r="I55" s="43"/>
      <c r="J55" s="170"/>
      <c r="K55" s="171"/>
      <c r="L55" s="157"/>
      <c r="M55" s="158"/>
      <c r="N55" s="149"/>
      <c r="O55" s="150"/>
      <c r="P55" s="116"/>
      <c r="Q55" s="117"/>
      <c r="R55" s="88"/>
      <c r="S55" s="89"/>
      <c r="T55" s="90"/>
      <c r="U55" s="62"/>
      <c r="V55" s="70"/>
    </row>
    <row r="56" spans="1:24" ht="38.25">
      <c r="A56" s="25" t="s">
        <v>61</v>
      </c>
      <c r="B56" s="226"/>
      <c r="C56" s="227"/>
      <c r="D56" s="258"/>
      <c r="E56" s="259"/>
      <c r="F56" s="183"/>
      <c r="G56" s="184"/>
      <c r="H56" s="50"/>
      <c r="I56" s="44"/>
      <c r="J56" s="141"/>
      <c r="K56" s="142"/>
      <c r="L56" s="155"/>
      <c r="M56" s="156"/>
      <c r="N56" s="147"/>
      <c r="O56" s="148"/>
      <c r="P56" s="118"/>
      <c r="Q56" s="119"/>
      <c r="R56" s="58"/>
      <c r="S56" s="412" t="s">
        <v>71</v>
      </c>
      <c r="T56" s="412"/>
      <c r="U56" s="412"/>
      <c r="V56" s="413"/>
      <c r="W56" s="5"/>
      <c r="X56" s="1"/>
    </row>
    <row r="57" spans="1:22" ht="28.5" customHeight="1" thickBot="1">
      <c r="A57" s="26" t="s">
        <v>25</v>
      </c>
      <c r="B57" s="390"/>
      <c r="C57" s="391"/>
      <c r="D57" s="253"/>
      <c r="E57" s="254"/>
      <c r="F57" s="373"/>
      <c r="G57" s="374"/>
      <c r="H57" s="55"/>
      <c r="I57" s="48"/>
      <c r="J57" s="232"/>
      <c r="K57" s="233"/>
      <c r="L57" s="230"/>
      <c r="M57" s="231"/>
      <c r="N57" s="228"/>
      <c r="O57" s="229"/>
      <c r="P57" s="120"/>
      <c r="Q57" s="121"/>
      <c r="R57" s="58"/>
      <c r="S57" s="414" t="s">
        <v>58</v>
      </c>
      <c r="T57" s="414"/>
      <c r="U57" s="414"/>
      <c r="V57" s="415"/>
    </row>
    <row r="58" spans="1:22" ht="39" thickBot="1">
      <c r="A58" s="27" t="s">
        <v>26</v>
      </c>
      <c r="B58" s="260">
        <f>SUM(B60:C63)</f>
        <v>0</v>
      </c>
      <c r="C58" s="261"/>
      <c r="D58" s="251">
        <f>SUM(D60:E63)</f>
        <v>0</v>
      </c>
      <c r="E58" s="252"/>
      <c r="F58" s="335">
        <f>SUM(F60:G63)</f>
        <v>0</v>
      </c>
      <c r="G58" s="336"/>
      <c r="H58" s="53">
        <f>SUM(H60:H63)</f>
        <v>0</v>
      </c>
      <c r="I58" s="49">
        <f>SUM(I60:I63)</f>
        <v>0</v>
      </c>
      <c r="J58" s="337">
        <f>SUM(J60:K63)</f>
        <v>0</v>
      </c>
      <c r="K58" s="338"/>
      <c r="L58" s="234">
        <f>SUM(L60:M63)</f>
        <v>0</v>
      </c>
      <c r="M58" s="235"/>
      <c r="N58" s="236">
        <f>SUM(N60:O63)</f>
        <v>0</v>
      </c>
      <c r="O58" s="237"/>
      <c r="P58" s="122">
        <f>SUM(P60:P63)</f>
        <v>0</v>
      </c>
      <c r="Q58" s="123">
        <f>SUM(Q60:Q63)</f>
        <v>0</v>
      </c>
      <c r="R58" s="88"/>
      <c r="S58" s="89" t="s">
        <v>98</v>
      </c>
      <c r="T58" s="90"/>
      <c r="U58" s="62"/>
      <c r="V58" s="62"/>
    </row>
    <row r="59" spans="1:22" ht="13.5" thickBot="1">
      <c r="A59" s="353"/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9"/>
      <c r="R59" s="88"/>
      <c r="S59" s="89"/>
      <c r="T59" s="90"/>
      <c r="U59" s="62"/>
      <c r="V59" s="62"/>
    </row>
    <row r="60" spans="1:22" ht="89.25">
      <c r="A60" s="28" t="s">
        <v>76</v>
      </c>
      <c r="B60" s="281"/>
      <c r="C60" s="282"/>
      <c r="D60" s="283"/>
      <c r="E60" s="284"/>
      <c r="F60" s="285"/>
      <c r="G60" s="286"/>
      <c r="H60" s="54"/>
      <c r="I60" s="46"/>
      <c r="J60" s="170"/>
      <c r="K60" s="171"/>
      <c r="L60" s="157"/>
      <c r="M60" s="158"/>
      <c r="N60" s="149"/>
      <c r="O60" s="150"/>
      <c r="P60" s="124"/>
      <c r="Q60" s="125"/>
      <c r="R60" s="88"/>
      <c r="S60" s="89"/>
      <c r="T60" s="90"/>
      <c r="U60" s="62"/>
      <c r="V60" s="62"/>
    </row>
    <row r="61" spans="1:22" ht="64.5">
      <c r="A61" s="29" t="s">
        <v>75</v>
      </c>
      <c r="B61" s="226"/>
      <c r="C61" s="227"/>
      <c r="D61" s="258"/>
      <c r="E61" s="259"/>
      <c r="F61" s="183"/>
      <c r="G61" s="184"/>
      <c r="H61" s="50"/>
      <c r="I61" s="44"/>
      <c r="J61" s="141"/>
      <c r="K61" s="142"/>
      <c r="L61" s="155"/>
      <c r="M61" s="156"/>
      <c r="N61" s="147"/>
      <c r="O61" s="148"/>
      <c r="P61" s="118"/>
      <c r="Q61" s="119"/>
      <c r="R61" s="88"/>
      <c r="S61" s="89"/>
      <c r="T61" s="90"/>
      <c r="U61" s="62"/>
      <c r="V61" s="62"/>
    </row>
    <row r="62" spans="1:22" ht="51.75">
      <c r="A62" s="29" t="s">
        <v>74</v>
      </c>
      <c r="B62" s="226"/>
      <c r="C62" s="227"/>
      <c r="D62" s="258"/>
      <c r="E62" s="259"/>
      <c r="F62" s="183"/>
      <c r="G62" s="184"/>
      <c r="H62" s="50"/>
      <c r="I62" s="44"/>
      <c r="J62" s="141"/>
      <c r="K62" s="142"/>
      <c r="L62" s="155"/>
      <c r="M62" s="156"/>
      <c r="N62" s="147"/>
      <c r="O62" s="148"/>
      <c r="P62" s="118"/>
      <c r="Q62" s="119"/>
      <c r="R62" s="88"/>
      <c r="S62" s="89"/>
      <c r="T62" s="90"/>
      <c r="U62" s="62"/>
      <c r="V62" s="62"/>
    </row>
    <row r="63" spans="1:22" ht="52.5" thickBot="1">
      <c r="A63" s="26" t="s">
        <v>73</v>
      </c>
      <c r="B63" s="238"/>
      <c r="C63" s="239"/>
      <c r="D63" s="240"/>
      <c r="E63" s="241"/>
      <c r="F63" s="164"/>
      <c r="G63" s="165"/>
      <c r="H63" s="52"/>
      <c r="I63" s="45"/>
      <c r="J63" s="168"/>
      <c r="K63" s="169"/>
      <c r="L63" s="153"/>
      <c r="M63" s="154"/>
      <c r="N63" s="145"/>
      <c r="O63" s="146"/>
      <c r="P63" s="126"/>
      <c r="Q63" s="127"/>
      <c r="R63" s="91"/>
      <c r="S63" s="92"/>
      <c r="T63" s="90"/>
      <c r="U63" s="62"/>
      <c r="V63" s="62"/>
    </row>
    <row r="64" spans="1:22" ht="13.5" thickBot="1">
      <c r="A64" s="287"/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9"/>
      <c r="R64" s="91"/>
      <c r="S64" s="92"/>
      <c r="T64" s="90"/>
      <c r="U64" s="62"/>
      <c r="V64" s="62"/>
    </row>
    <row r="65" spans="1:22" ht="65.25" thickBot="1">
      <c r="A65" s="30" t="s">
        <v>72</v>
      </c>
      <c r="B65" s="262"/>
      <c r="C65" s="263"/>
      <c r="D65" s="264"/>
      <c r="E65" s="265"/>
      <c r="F65" s="296"/>
      <c r="G65" s="297"/>
      <c r="H65" s="51"/>
      <c r="I65" s="47"/>
      <c r="J65" s="224"/>
      <c r="K65" s="225"/>
      <c r="L65" s="166"/>
      <c r="M65" s="167"/>
      <c r="N65" s="275"/>
      <c r="O65" s="276"/>
      <c r="P65" s="128"/>
      <c r="Q65" s="129"/>
      <c r="R65" s="91"/>
      <c r="S65" s="92"/>
      <c r="T65" s="90"/>
      <c r="U65" s="62"/>
      <c r="V65" s="62"/>
    </row>
    <row r="66" spans="1:22" ht="13.5" thickBot="1">
      <c r="A66" s="350" t="s">
        <v>70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2"/>
      <c r="R66" s="91"/>
      <c r="S66" s="92"/>
      <c r="T66" s="90"/>
      <c r="U66" s="62"/>
      <c r="V66" s="62"/>
    </row>
    <row r="67" spans="1:22" ht="15" customHeight="1">
      <c r="A67" s="425"/>
      <c r="B67" s="426"/>
      <c r="C67" s="426"/>
      <c r="D67" s="426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7"/>
      <c r="R67" s="91"/>
      <c r="S67" s="92"/>
      <c r="T67" s="90"/>
      <c r="U67" s="62"/>
      <c r="V67" s="62"/>
    </row>
    <row r="68" spans="1:22" ht="14.25" customHeight="1" thickBot="1">
      <c r="A68" s="406"/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8"/>
      <c r="R68" s="91"/>
      <c r="S68" s="92"/>
      <c r="T68" s="90"/>
      <c r="U68" s="62"/>
      <c r="V68" s="62"/>
    </row>
    <row r="69" spans="1:22" ht="15" customHeight="1" hidden="1" thickBot="1">
      <c r="A69" s="406"/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8"/>
      <c r="R69" s="91"/>
      <c r="S69" s="92"/>
      <c r="T69" s="90"/>
      <c r="U69" s="62"/>
      <c r="V69" s="62"/>
    </row>
    <row r="70" spans="1:22" ht="15" customHeight="1" hidden="1" thickBot="1">
      <c r="A70" s="409"/>
      <c r="B70" s="410"/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1"/>
      <c r="R70" s="91"/>
      <c r="S70" s="92"/>
      <c r="T70" s="90"/>
      <c r="U70" s="62"/>
      <c r="V70" s="62"/>
    </row>
    <row r="71" spans="1:22" ht="25.5" customHeight="1" thickBot="1">
      <c r="A71" s="174" t="s">
        <v>5</v>
      </c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6"/>
      <c r="R71" s="65"/>
      <c r="S71" s="69"/>
      <c r="T71" s="62"/>
      <c r="U71" s="62"/>
      <c r="V71" s="62"/>
    </row>
    <row r="72" spans="1:22" ht="25.5" customHeight="1" thickBot="1">
      <c r="A72" s="290" t="s">
        <v>51</v>
      </c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2"/>
      <c r="R72" s="65"/>
      <c r="S72" s="61"/>
      <c r="T72" s="62"/>
      <c r="U72" s="62"/>
      <c r="V72" s="62"/>
    </row>
    <row r="73" spans="1:22" ht="35.25" customHeight="1" thickBot="1">
      <c r="A73" s="293" t="s">
        <v>92</v>
      </c>
      <c r="B73" s="294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5"/>
      <c r="R73" s="58"/>
      <c r="S73" s="381" t="s">
        <v>62</v>
      </c>
      <c r="T73" s="381"/>
      <c r="U73" s="381"/>
      <c r="V73" s="382"/>
    </row>
    <row r="74" spans="1:28" ht="104.25" customHeight="1" thickBot="1">
      <c r="A74" s="31" t="s">
        <v>30</v>
      </c>
      <c r="B74" s="255" t="s">
        <v>29</v>
      </c>
      <c r="C74" s="256"/>
      <c r="D74" s="257"/>
      <c r="E74" s="322" t="s">
        <v>27</v>
      </c>
      <c r="F74" s="323"/>
      <c r="G74" s="324"/>
      <c r="H74" s="442" t="s">
        <v>90</v>
      </c>
      <c r="I74" s="443"/>
      <c r="J74" s="442" t="s">
        <v>91</v>
      </c>
      <c r="K74" s="443"/>
      <c r="L74" s="443"/>
      <c r="M74" s="443"/>
      <c r="N74" s="132"/>
      <c r="O74" s="442" t="s">
        <v>102</v>
      </c>
      <c r="P74" s="444"/>
      <c r="Q74" s="140" t="s">
        <v>28</v>
      </c>
      <c r="R74" s="93"/>
      <c r="S74" s="138" t="s">
        <v>95</v>
      </c>
      <c r="T74" s="67"/>
      <c r="U74" s="94"/>
      <c r="V74" s="95"/>
      <c r="W74" s="10"/>
      <c r="X74" s="11"/>
      <c r="Y74" s="11"/>
      <c r="Z74" s="11"/>
      <c r="AA74" s="11"/>
      <c r="AB74" s="11"/>
    </row>
    <row r="75" spans="1:28" ht="15" customHeight="1">
      <c r="A75" s="12"/>
      <c r="B75" s="242"/>
      <c r="C75" s="243"/>
      <c r="D75" s="244"/>
      <c r="E75" s="245"/>
      <c r="F75" s="246"/>
      <c r="G75" s="247"/>
      <c r="H75" s="445"/>
      <c r="I75" s="446"/>
      <c r="J75" s="449"/>
      <c r="K75" s="450"/>
      <c r="L75" s="450"/>
      <c r="M75" s="450"/>
      <c r="N75" s="451"/>
      <c r="O75" s="455">
        <f>(H75+J75)*31</f>
        <v>0</v>
      </c>
      <c r="P75" s="456"/>
      <c r="Q75" s="139"/>
      <c r="R75" s="96"/>
      <c r="S75" s="419" t="s">
        <v>59</v>
      </c>
      <c r="T75" s="419"/>
      <c r="U75" s="419"/>
      <c r="V75" s="420"/>
      <c r="W75" s="10"/>
      <c r="X75" s="11"/>
      <c r="Y75" s="11"/>
      <c r="Z75" s="11"/>
      <c r="AA75" s="11"/>
      <c r="AB75" s="11"/>
    </row>
    <row r="76" spans="1:28" ht="14.25">
      <c r="A76" s="12"/>
      <c r="B76" s="248"/>
      <c r="C76" s="249"/>
      <c r="D76" s="250"/>
      <c r="E76" s="245"/>
      <c r="F76" s="246"/>
      <c r="G76" s="247"/>
      <c r="H76" s="447"/>
      <c r="I76" s="448"/>
      <c r="J76" s="452"/>
      <c r="K76" s="453"/>
      <c r="L76" s="453"/>
      <c r="M76" s="453"/>
      <c r="N76" s="454"/>
      <c r="O76" s="457"/>
      <c r="P76" s="458"/>
      <c r="Q76" s="133"/>
      <c r="R76" s="96"/>
      <c r="S76" s="419"/>
      <c r="T76" s="419"/>
      <c r="U76" s="419"/>
      <c r="V76" s="420"/>
      <c r="W76" s="10"/>
      <c r="X76" s="11"/>
      <c r="Y76" s="11"/>
      <c r="Z76" s="11"/>
      <c r="AA76" s="11"/>
      <c r="AB76" s="11"/>
    </row>
    <row r="77" spans="1:27" ht="14.25">
      <c r="A77" s="12"/>
      <c r="B77" s="248"/>
      <c r="C77" s="249"/>
      <c r="D77" s="250"/>
      <c r="E77" s="245"/>
      <c r="F77" s="246"/>
      <c r="G77" s="247"/>
      <c r="H77" s="447"/>
      <c r="I77" s="448"/>
      <c r="J77" s="452"/>
      <c r="K77" s="453"/>
      <c r="L77" s="453"/>
      <c r="M77" s="453"/>
      <c r="N77" s="454"/>
      <c r="O77" s="457"/>
      <c r="P77" s="458"/>
      <c r="Q77" s="133"/>
      <c r="R77" s="96"/>
      <c r="S77" s="61"/>
      <c r="T77" s="97"/>
      <c r="U77" s="97"/>
      <c r="V77" s="98"/>
      <c r="W77" s="13"/>
      <c r="X77" s="14"/>
      <c r="Y77" s="14"/>
      <c r="Z77" s="15"/>
      <c r="AA77" s="1"/>
    </row>
    <row r="78" spans="1:27" ht="14.25">
      <c r="A78" s="12"/>
      <c r="B78" s="248"/>
      <c r="C78" s="249"/>
      <c r="D78" s="250"/>
      <c r="E78" s="392"/>
      <c r="F78" s="392"/>
      <c r="G78" s="392"/>
      <c r="H78" s="447"/>
      <c r="I78" s="448"/>
      <c r="J78" s="452"/>
      <c r="K78" s="453"/>
      <c r="L78" s="453"/>
      <c r="M78" s="453"/>
      <c r="N78" s="454"/>
      <c r="O78" s="457"/>
      <c r="P78" s="458"/>
      <c r="Q78" s="133"/>
      <c r="R78" s="96"/>
      <c r="S78" s="61"/>
      <c r="T78" s="97"/>
      <c r="U78" s="97"/>
      <c r="V78" s="98"/>
      <c r="W78" s="13"/>
      <c r="X78" s="14"/>
      <c r="Y78" s="14"/>
      <c r="Z78" s="14"/>
      <c r="AA78" s="1"/>
    </row>
    <row r="79" spans="1:27" ht="14.25">
      <c r="A79" s="12"/>
      <c r="B79" s="248"/>
      <c r="C79" s="249"/>
      <c r="D79" s="250"/>
      <c r="E79" s="245"/>
      <c r="F79" s="246"/>
      <c r="G79" s="247"/>
      <c r="H79" s="447"/>
      <c r="I79" s="448"/>
      <c r="J79" s="452"/>
      <c r="K79" s="453"/>
      <c r="L79" s="453"/>
      <c r="M79" s="453"/>
      <c r="N79" s="454"/>
      <c r="O79" s="457"/>
      <c r="P79" s="458"/>
      <c r="Q79" s="133"/>
      <c r="R79" s="96"/>
      <c r="S79" s="61"/>
      <c r="T79" s="97"/>
      <c r="U79" s="97"/>
      <c r="V79" s="98"/>
      <c r="W79" s="13"/>
      <c r="X79" s="14"/>
      <c r="Y79" s="14"/>
      <c r="Z79" s="14"/>
      <c r="AA79" s="1"/>
    </row>
    <row r="80" spans="1:27" ht="14.25">
      <c r="A80" s="12"/>
      <c r="B80" s="248"/>
      <c r="C80" s="249"/>
      <c r="D80" s="250"/>
      <c r="E80" s="245"/>
      <c r="F80" s="246"/>
      <c r="G80" s="247"/>
      <c r="H80" s="447"/>
      <c r="I80" s="448"/>
      <c r="J80" s="452"/>
      <c r="K80" s="453"/>
      <c r="L80" s="453"/>
      <c r="M80" s="453"/>
      <c r="N80" s="454"/>
      <c r="O80" s="457"/>
      <c r="P80" s="458"/>
      <c r="Q80" s="133"/>
      <c r="R80" s="96"/>
      <c r="S80" s="61"/>
      <c r="T80" s="97"/>
      <c r="U80" s="97"/>
      <c r="V80" s="98"/>
      <c r="W80" s="13"/>
      <c r="X80" s="14"/>
      <c r="Y80" s="14"/>
      <c r="Z80" s="14"/>
      <c r="AA80" s="1"/>
    </row>
    <row r="81" spans="1:22" ht="14.25">
      <c r="A81" s="12"/>
      <c r="B81" s="248"/>
      <c r="C81" s="249"/>
      <c r="D81" s="250"/>
      <c r="E81" s="245"/>
      <c r="F81" s="246"/>
      <c r="G81" s="247"/>
      <c r="H81" s="447"/>
      <c r="I81" s="448"/>
      <c r="J81" s="452"/>
      <c r="K81" s="453"/>
      <c r="L81" s="453"/>
      <c r="M81" s="453"/>
      <c r="N81" s="454"/>
      <c r="O81" s="457"/>
      <c r="P81" s="458"/>
      <c r="Q81" s="133"/>
      <c r="R81" s="96"/>
      <c r="S81" s="61"/>
      <c r="T81" s="62"/>
      <c r="U81" s="62"/>
      <c r="V81" s="70"/>
    </row>
    <row r="82" spans="1:22" ht="14.25">
      <c r="A82" s="16"/>
      <c r="B82" s="242"/>
      <c r="C82" s="243"/>
      <c r="D82" s="244"/>
      <c r="E82" s="245"/>
      <c r="F82" s="246"/>
      <c r="G82" s="247"/>
      <c r="H82" s="447"/>
      <c r="I82" s="448"/>
      <c r="J82" s="452"/>
      <c r="K82" s="453"/>
      <c r="L82" s="453"/>
      <c r="M82" s="453"/>
      <c r="N82" s="454"/>
      <c r="O82" s="457"/>
      <c r="P82" s="458"/>
      <c r="Q82" s="133"/>
      <c r="R82" s="96"/>
      <c r="S82" s="61"/>
      <c r="T82" s="62"/>
      <c r="U82" s="62"/>
      <c r="V82" s="70"/>
    </row>
    <row r="83" spans="1:22" ht="14.25">
      <c r="A83" s="17"/>
      <c r="B83" s="242"/>
      <c r="C83" s="243"/>
      <c r="D83" s="244"/>
      <c r="E83" s="245"/>
      <c r="F83" s="246"/>
      <c r="G83" s="247"/>
      <c r="H83" s="447"/>
      <c r="I83" s="448"/>
      <c r="J83" s="452"/>
      <c r="K83" s="453"/>
      <c r="L83" s="453"/>
      <c r="M83" s="453"/>
      <c r="N83" s="454"/>
      <c r="O83" s="457"/>
      <c r="P83" s="458"/>
      <c r="Q83" s="133"/>
      <c r="R83" s="96"/>
      <c r="S83" s="61"/>
      <c r="T83" s="62"/>
      <c r="U83" s="62"/>
      <c r="V83" s="70"/>
    </row>
    <row r="84" spans="1:22" ht="14.25">
      <c r="A84" s="18"/>
      <c r="B84" s="242"/>
      <c r="C84" s="243"/>
      <c r="D84" s="244"/>
      <c r="E84" s="245"/>
      <c r="F84" s="246"/>
      <c r="G84" s="247"/>
      <c r="H84" s="447"/>
      <c r="I84" s="448"/>
      <c r="J84" s="452"/>
      <c r="K84" s="453"/>
      <c r="L84" s="453"/>
      <c r="M84" s="453"/>
      <c r="N84" s="454"/>
      <c r="O84" s="457"/>
      <c r="P84" s="458"/>
      <c r="Q84" s="133"/>
      <c r="R84" s="96"/>
      <c r="S84" s="61"/>
      <c r="T84" s="62"/>
      <c r="U84" s="62"/>
      <c r="V84" s="70"/>
    </row>
    <row r="85" spans="1:22" ht="14.25">
      <c r="A85" s="19"/>
      <c r="B85" s="242"/>
      <c r="C85" s="243"/>
      <c r="D85" s="244"/>
      <c r="E85" s="245"/>
      <c r="F85" s="246"/>
      <c r="G85" s="247"/>
      <c r="H85" s="447"/>
      <c r="I85" s="448"/>
      <c r="J85" s="452"/>
      <c r="K85" s="453"/>
      <c r="L85" s="453"/>
      <c r="M85" s="453"/>
      <c r="N85" s="454"/>
      <c r="O85" s="457"/>
      <c r="P85" s="458"/>
      <c r="Q85" s="133"/>
      <c r="R85" s="96"/>
      <c r="S85" s="61"/>
      <c r="T85" s="62"/>
      <c r="U85" s="62"/>
      <c r="V85" s="70"/>
    </row>
    <row r="86" spans="1:22" ht="14.25">
      <c r="A86" s="16"/>
      <c r="B86" s="242"/>
      <c r="C86" s="243"/>
      <c r="D86" s="244"/>
      <c r="E86" s="245"/>
      <c r="F86" s="246"/>
      <c r="G86" s="247"/>
      <c r="H86" s="447"/>
      <c r="I86" s="448"/>
      <c r="J86" s="452"/>
      <c r="K86" s="453"/>
      <c r="L86" s="453"/>
      <c r="M86" s="453"/>
      <c r="N86" s="454"/>
      <c r="O86" s="457"/>
      <c r="P86" s="458"/>
      <c r="Q86" s="133"/>
      <c r="R86" s="96"/>
      <c r="S86" s="61"/>
      <c r="T86" s="62"/>
      <c r="U86" s="62"/>
      <c r="V86" s="70"/>
    </row>
    <row r="87" spans="1:22" ht="15" thickBot="1">
      <c r="A87" s="20"/>
      <c r="B87" s="340"/>
      <c r="C87" s="341"/>
      <c r="D87" s="342"/>
      <c r="E87" s="375"/>
      <c r="F87" s="376"/>
      <c r="G87" s="377"/>
      <c r="H87" s="447"/>
      <c r="I87" s="448"/>
      <c r="J87" s="452"/>
      <c r="K87" s="453"/>
      <c r="L87" s="453"/>
      <c r="M87" s="453"/>
      <c r="N87" s="454"/>
      <c r="O87" s="457"/>
      <c r="P87" s="458"/>
      <c r="Q87" s="134"/>
      <c r="R87" s="96"/>
      <c r="S87" s="99"/>
      <c r="T87" s="100"/>
      <c r="U87" s="100"/>
      <c r="V87" s="101"/>
    </row>
    <row r="88" spans="1:22" ht="15" thickBot="1">
      <c r="A88" s="135" t="s">
        <v>99</v>
      </c>
      <c r="B88" s="313">
        <f>SUM(B75:D87)</f>
        <v>0</v>
      </c>
      <c r="C88" s="314"/>
      <c r="D88" s="315"/>
      <c r="E88" s="334">
        <f>IF(H75="","","Nezajištění dostupnosti v procentech")</f>
      </c>
      <c r="F88" s="334"/>
      <c r="G88" s="334"/>
      <c r="H88" s="334"/>
      <c r="I88" s="334"/>
      <c r="J88" s="424" t="e">
        <f>B88/O75</f>
        <v>#DIV/0!</v>
      </c>
      <c r="K88" s="424"/>
      <c r="L88" s="424"/>
      <c r="M88" s="424"/>
      <c r="N88" s="424"/>
      <c r="O88" s="424"/>
      <c r="P88" s="424"/>
      <c r="Q88" s="424"/>
      <c r="R88" s="58"/>
      <c r="S88" s="61" t="s">
        <v>94</v>
      </c>
      <c r="T88" s="62"/>
      <c r="U88" s="62"/>
      <c r="V88" s="62"/>
    </row>
    <row r="89" spans="1:22" ht="13.5" thickBot="1">
      <c r="A89" s="325"/>
      <c r="B89" s="326"/>
      <c r="C89" s="326"/>
      <c r="D89" s="326"/>
      <c r="E89" s="326"/>
      <c r="F89" s="326"/>
      <c r="G89" s="326"/>
      <c r="H89" s="326"/>
      <c r="I89" s="326"/>
      <c r="J89" s="326"/>
      <c r="K89" s="326"/>
      <c r="L89" s="326"/>
      <c r="M89" s="326"/>
      <c r="N89" s="326"/>
      <c r="O89" s="326"/>
      <c r="P89" s="326"/>
      <c r="Q89" s="327"/>
      <c r="R89" s="58"/>
      <c r="S89" s="61"/>
      <c r="T89" s="62"/>
      <c r="U89" s="62"/>
      <c r="V89" s="62"/>
    </row>
    <row r="90" spans="1:22" ht="35.25" customHeight="1" thickBot="1">
      <c r="A90" s="328" t="s">
        <v>93</v>
      </c>
      <c r="B90" s="329"/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30"/>
      <c r="R90" s="102"/>
      <c r="S90" s="103"/>
      <c r="T90" s="104"/>
      <c r="U90" s="62"/>
      <c r="V90" s="62"/>
    </row>
    <row r="91" spans="1:22" ht="94.5" customHeight="1" thickBot="1">
      <c r="A91" s="57" t="s">
        <v>45</v>
      </c>
      <c r="B91" s="316" t="s">
        <v>43</v>
      </c>
      <c r="C91" s="317"/>
      <c r="D91" s="318"/>
      <c r="E91" s="331" t="s">
        <v>86</v>
      </c>
      <c r="F91" s="331"/>
      <c r="G91" s="331"/>
      <c r="H91" s="331"/>
      <c r="I91" s="332" t="s">
        <v>44</v>
      </c>
      <c r="J91" s="331"/>
      <c r="K91" s="333"/>
      <c r="L91" s="331" t="s">
        <v>28</v>
      </c>
      <c r="M91" s="331"/>
      <c r="N91" s="331"/>
      <c r="O91" s="331"/>
      <c r="P91" s="331"/>
      <c r="Q91" s="333"/>
      <c r="R91" s="58"/>
      <c r="S91" s="73"/>
      <c r="T91" s="67"/>
      <c r="U91" s="67"/>
      <c r="V91" s="68"/>
    </row>
    <row r="92" spans="1:24" ht="13.5" customHeight="1">
      <c r="A92" s="32" t="s">
        <v>31</v>
      </c>
      <c r="B92" s="319"/>
      <c r="C92" s="320"/>
      <c r="D92" s="321"/>
      <c r="E92" s="343"/>
      <c r="F92" s="343"/>
      <c r="G92" s="343"/>
      <c r="H92" s="343"/>
      <c r="I92" s="344">
        <f>B92-E92</f>
        <v>0</v>
      </c>
      <c r="J92" s="345"/>
      <c r="K92" s="346"/>
      <c r="L92" s="422"/>
      <c r="M92" s="422"/>
      <c r="N92" s="422"/>
      <c r="O92" s="422"/>
      <c r="P92" s="422"/>
      <c r="Q92" s="423"/>
      <c r="R92" s="105">
        <f>IF(I92&gt;0,0,I92)</f>
        <v>0</v>
      </c>
      <c r="S92" s="418" t="s">
        <v>59</v>
      </c>
      <c r="T92" s="419"/>
      <c r="U92" s="419"/>
      <c r="V92" s="420"/>
      <c r="X92" s="35">
        <v>0</v>
      </c>
    </row>
    <row r="93" spans="1:24" ht="14.25">
      <c r="A93" s="33" t="s">
        <v>32</v>
      </c>
      <c r="B93" s="301"/>
      <c r="C93" s="302"/>
      <c r="D93" s="303"/>
      <c r="E93" s="339"/>
      <c r="F93" s="339"/>
      <c r="G93" s="339"/>
      <c r="H93" s="339"/>
      <c r="I93" s="347">
        <f aca="true" t="shared" si="0" ref="I93:I103">B93-E93</f>
        <v>0</v>
      </c>
      <c r="J93" s="348"/>
      <c r="K93" s="349"/>
      <c r="L93" s="416"/>
      <c r="M93" s="416"/>
      <c r="N93" s="416"/>
      <c r="O93" s="416"/>
      <c r="P93" s="416"/>
      <c r="Q93" s="417"/>
      <c r="R93" s="105">
        <f>IF(I93&gt;0,0,I93)</f>
        <v>0</v>
      </c>
      <c r="S93" s="419"/>
      <c r="T93" s="419"/>
      <c r="U93" s="419"/>
      <c r="V93" s="420"/>
      <c r="X93" s="35">
        <v>0</v>
      </c>
    </row>
    <row r="94" spans="1:24" ht="14.25">
      <c r="A94" s="33" t="s">
        <v>33</v>
      </c>
      <c r="B94" s="301"/>
      <c r="C94" s="302"/>
      <c r="D94" s="303"/>
      <c r="E94" s="339"/>
      <c r="F94" s="339"/>
      <c r="G94" s="339"/>
      <c r="H94" s="339"/>
      <c r="I94" s="347">
        <f t="shared" si="0"/>
        <v>0</v>
      </c>
      <c r="J94" s="348"/>
      <c r="K94" s="349"/>
      <c r="L94" s="416"/>
      <c r="M94" s="416"/>
      <c r="N94" s="416"/>
      <c r="O94" s="416"/>
      <c r="P94" s="416"/>
      <c r="Q94" s="417"/>
      <c r="R94" s="105">
        <f aca="true" t="shared" si="1" ref="R94:R104">IF(I94&gt;0,0,I94)</f>
        <v>0</v>
      </c>
      <c r="S94" s="62"/>
      <c r="T94" s="106"/>
      <c r="U94" s="62"/>
      <c r="V94" s="70"/>
      <c r="X94" s="35">
        <v>0</v>
      </c>
    </row>
    <row r="95" spans="1:24" ht="14.25">
      <c r="A95" s="33" t="s">
        <v>34</v>
      </c>
      <c r="B95" s="301"/>
      <c r="C95" s="302"/>
      <c r="D95" s="303"/>
      <c r="E95" s="339"/>
      <c r="F95" s="339"/>
      <c r="G95" s="339"/>
      <c r="H95" s="339"/>
      <c r="I95" s="347">
        <f t="shared" si="0"/>
        <v>0</v>
      </c>
      <c r="J95" s="348"/>
      <c r="K95" s="349"/>
      <c r="L95" s="416"/>
      <c r="M95" s="416"/>
      <c r="N95" s="416"/>
      <c r="O95" s="416"/>
      <c r="P95" s="416"/>
      <c r="Q95" s="417"/>
      <c r="R95" s="105">
        <f t="shared" si="1"/>
        <v>0</v>
      </c>
      <c r="S95" s="86"/>
      <c r="T95" s="106"/>
      <c r="U95" s="62"/>
      <c r="V95" s="70"/>
      <c r="X95" s="35">
        <v>0</v>
      </c>
    </row>
    <row r="96" spans="1:24" ht="14.25">
      <c r="A96" s="33" t="s">
        <v>35</v>
      </c>
      <c r="B96" s="301"/>
      <c r="C96" s="302"/>
      <c r="D96" s="303"/>
      <c r="E96" s="339"/>
      <c r="F96" s="339"/>
      <c r="G96" s="339"/>
      <c r="H96" s="339"/>
      <c r="I96" s="347">
        <f t="shared" si="0"/>
        <v>0</v>
      </c>
      <c r="J96" s="348"/>
      <c r="K96" s="349"/>
      <c r="L96" s="416"/>
      <c r="M96" s="416"/>
      <c r="N96" s="416"/>
      <c r="O96" s="416"/>
      <c r="P96" s="416"/>
      <c r="Q96" s="417"/>
      <c r="R96" s="105">
        <f t="shared" si="1"/>
        <v>0</v>
      </c>
      <c r="S96" s="86"/>
      <c r="T96" s="106"/>
      <c r="U96" s="62"/>
      <c r="V96" s="70"/>
      <c r="X96" s="35">
        <v>0</v>
      </c>
    </row>
    <row r="97" spans="1:24" ht="14.25">
      <c r="A97" s="33" t="s">
        <v>36</v>
      </c>
      <c r="B97" s="301"/>
      <c r="C97" s="302"/>
      <c r="D97" s="303"/>
      <c r="E97" s="339"/>
      <c r="F97" s="339"/>
      <c r="G97" s="339"/>
      <c r="H97" s="339"/>
      <c r="I97" s="347">
        <f t="shared" si="0"/>
        <v>0</v>
      </c>
      <c r="J97" s="348"/>
      <c r="K97" s="349"/>
      <c r="L97" s="416"/>
      <c r="M97" s="416"/>
      <c r="N97" s="416"/>
      <c r="O97" s="416"/>
      <c r="P97" s="416"/>
      <c r="Q97" s="417"/>
      <c r="R97" s="105">
        <f t="shared" si="1"/>
        <v>0</v>
      </c>
      <c r="S97" s="86"/>
      <c r="T97" s="106"/>
      <c r="U97" s="62"/>
      <c r="V97" s="70"/>
      <c r="X97" s="35">
        <v>0</v>
      </c>
    </row>
    <row r="98" spans="1:24" ht="14.25">
      <c r="A98" s="136" t="s">
        <v>37</v>
      </c>
      <c r="B98" s="304"/>
      <c r="C98" s="305"/>
      <c r="D98" s="306"/>
      <c r="E98" s="398"/>
      <c r="F98" s="398"/>
      <c r="G98" s="398"/>
      <c r="H98" s="398"/>
      <c r="I98" s="400">
        <f t="shared" si="0"/>
        <v>0</v>
      </c>
      <c r="J98" s="401"/>
      <c r="K98" s="402"/>
      <c r="L98" s="393"/>
      <c r="M98" s="393"/>
      <c r="N98" s="393"/>
      <c r="O98" s="393"/>
      <c r="P98" s="393"/>
      <c r="Q98" s="394"/>
      <c r="R98" s="105">
        <f t="shared" si="1"/>
        <v>0</v>
      </c>
      <c r="S98" s="86"/>
      <c r="T98" s="106"/>
      <c r="U98" s="62"/>
      <c r="V98" s="70"/>
      <c r="X98" s="35">
        <v>0</v>
      </c>
    </row>
    <row r="99" spans="1:24" ht="14.25">
      <c r="A99" s="136" t="s">
        <v>38</v>
      </c>
      <c r="B99" s="304"/>
      <c r="C99" s="305"/>
      <c r="D99" s="306"/>
      <c r="E99" s="398"/>
      <c r="F99" s="398"/>
      <c r="G99" s="398"/>
      <c r="H99" s="398"/>
      <c r="I99" s="400">
        <f>B99-E99</f>
        <v>0</v>
      </c>
      <c r="J99" s="401"/>
      <c r="K99" s="402"/>
      <c r="L99" s="393"/>
      <c r="M99" s="393"/>
      <c r="N99" s="393"/>
      <c r="O99" s="393"/>
      <c r="P99" s="393"/>
      <c r="Q99" s="394"/>
      <c r="R99" s="105">
        <f t="shared" si="1"/>
        <v>0</v>
      </c>
      <c r="S99" s="86"/>
      <c r="T99" s="106"/>
      <c r="U99" s="62"/>
      <c r="V99" s="70"/>
      <c r="X99" s="35">
        <v>0</v>
      </c>
    </row>
    <row r="100" spans="1:24" ht="14.25">
      <c r="A100" s="136" t="s">
        <v>39</v>
      </c>
      <c r="B100" s="304"/>
      <c r="C100" s="305"/>
      <c r="D100" s="306"/>
      <c r="E100" s="398"/>
      <c r="F100" s="398"/>
      <c r="G100" s="398"/>
      <c r="H100" s="398"/>
      <c r="I100" s="400">
        <f t="shared" si="0"/>
        <v>0</v>
      </c>
      <c r="J100" s="401"/>
      <c r="K100" s="402"/>
      <c r="L100" s="393"/>
      <c r="M100" s="393"/>
      <c r="N100" s="393"/>
      <c r="O100" s="393"/>
      <c r="P100" s="393"/>
      <c r="Q100" s="394"/>
      <c r="R100" s="105">
        <f t="shared" si="1"/>
        <v>0</v>
      </c>
      <c r="S100" s="86"/>
      <c r="T100" s="106"/>
      <c r="U100" s="62"/>
      <c r="V100" s="70"/>
      <c r="X100" s="35">
        <v>0</v>
      </c>
    </row>
    <row r="101" spans="1:24" ht="14.25">
      <c r="A101" s="136" t="s">
        <v>40</v>
      </c>
      <c r="B101" s="304"/>
      <c r="C101" s="305"/>
      <c r="D101" s="306"/>
      <c r="E101" s="398"/>
      <c r="F101" s="398"/>
      <c r="G101" s="398"/>
      <c r="H101" s="398"/>
      <c r="I101" s="400">
        <f t="shared" si="0"/>
        <v>0</v>
      </c>
      <c r="J101" s="401"/>
      <c r="K101" s="402"/>
      <c r="L101" s="393"/>
      <c r="M101" s="393"/>
      <c r="N101" s="393"/>
      <c r="O101" s="393"/>
      <c r="P101" s="393"/>
      <c r="Q101" s="394"/>
      <c r="R101" s="105">
        <f t="shared" si="1"/>
        <v>0</v>
      </c>
      <c r="S101" s="86"/>
      <c r="T101" s="106"/>
      <c r="U101" s="62"/>
      <c r="V101" s="70"/>
      <c r="X101" s="35">
        <v>0</v>
      </c>
    </row>
    <row r="102" spans="1:24" ht="14.25">
      <c r="A102" s="136" t="s">
        <v>41</v>
      </c>
      <c r="B102" s="304"/>
      <c r="C102" s="305"/>
      <c r="D102" s="306"/>
      <c r="E102" s="398"/>
      <c r="F102" s="398"/>
      <c r="G102" s="398"/>
      <c r="H102" s="398"/>
      <c r="I102" s="400">
        <f t="shared" si="0"/>
        <v>0</v>
      </c>
      <c r="J102" s="401"/>
      <c r="K102" s="402"/>
      <c r="L102" s="393"/>
      <c r="M102" s="393"/>
      <c r="N102" s="393"/>
      <c r="O102" s="393"/>
      <c r="P102" s="393"/>
      <c r="Q102" s="394"/>
      <c r="R102" s="105">
        <f t="shared" si="1"/>
        <v>0</v>
      </c>
      <c r="S102" s="86"/>
      <c r="T102" s="106"/>
      <c r="U102" s="62"/>
      <c r="V102" s="70"/>
      <c r="X102" s="35">
        <v>0</v>
      </c>
    </row>
    <row r="103" spans="1:24" ht="15" thickBot="1">
      <c r="A103" s="137" t="s">
        <v>42</v>
      </c>
      <c r="B103" s="298"/>
      <c r="C103" s="299"/>
      <c r="D103" s="300"/>
      <c r="E103" s="399"/>
      <c r="F103" s="399"/>
      <c r="G103" s="399"/>
      <c r="H103" s="399"/>
      <c r="I103" s="395">
        <f t="shared" si="0"/>
        <v>0</v>
      </c>
      <c r="J103" s="396"/>
      <c r="K103" s="397"/>
      <c r="L103" s="399"/>
      <c r="M103" s="399"/>
      <c r="N103" s="399"/>
      <c r="O103" s="399"/>
      <c r="P103" s="399"/>
      <c r="Q103" s="421"/>
      <c r="R103" s="105">
        <f t="shared" si="1"/>
        <v>0</v>
      </c>
      <c r="S103" s="107"/>
      <c r="T103" s="108"/>
      <c r="U103" s="100"/>
      <c r="V103" s="101"/>
      <c r="X103" s="35">
        <v>0</v>
      </c>
    </row>
    <row r="104" spans="1:24" ht="15" thickBot="1">
      <c r="A104" s="114" t="s">
        <v>101</v>
      </c>
      <c r="B104" s="370">
        <f>SUM(B92:D97)</f>
        <v>0</v>
      </c>
      <c r="C104" s="371"/>
      <c r="D104" s="372"/>
      <c r="E104" s="370">
        <f>SUM(E92:H97)</f>
        <v>0</v>
      </c>
      <c r="F104" s="371"/>
      <c r="G104" s="371"/>
      <c r="H104" s="372"/>
      <c r="I104" s="370">
        <f>SUM(R92:R97)</f>
        <v>0</v>
      </c>
      <c r="J104" s="371"/>
      <c r="K104" s="372"/>
      <c r="L104" s="439"/>
      <c r="M104" s="440"/>
      <c r="N104" s="440"/>
      <c r="O104" s="440"/>
      <c r="P104" s="440"/>
      <c r="Q104" s="441"/>
      <c r="R104" s="105">
        <f t="shared" si="1"/>
        <v>0</v>
      </c>
      <c r="S104" s="86" t="s">
        <v>94</v>
      </c>
      <c r="T104" s="106"/>
      <c r="U104" s="62"/>
      <c r="V104" s="62"/>
      <c r="X104" s="35">
        <v>0</v>
      </c>
    </row>
    <row r="105" spans="1:24" ht="12.75">
      <c r="A105" s="111"/>
      <c r="B105" s="111"/>
      <c r="C105" s="111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58"/>
      <c r="S105" s="61"/>
      <c r="T105" s="62"/>
      <c r="U105" s="62"/>
      <c r="V105" s="62"/>
      <c r="X105" s="35"/>
    </row>
    <row r="106" spans="1:24" ht="14.25">
      <c r="A106" s="115">
        <v>0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3"/>
      <c r="L106" s="113"/>
      <c r="M106" s="113"/>
      <c r="N106" s="113"/>
      <c r="O106" s="113"/>
      <c r="P106" s="113"/>
      <c r="Q106" s="113"/>
      <c r="R106" s="109"/>
      <c r="S106" s="61"/>
      <c r="T106" s="110"/>
      <c r="U106" s="110"/>
      <c r="V106" s="110"/>
      <c r="W106" s="10"/>
      <c r="X106" s="36"/>
    </row>
    <row r="107" spans="1:24" ht="14.25">
      <c r="A107" s="115"/>
      <c r="B107" s="112"/>
      <c r="C107" s="112"/>
      <c r="D107" s="112"/>
      <c r="E107" s="112"/>
      <c r="F107" s="112"/>
      <c r="G107" s="112"/>
      <c r="H107" s="112"/>
      <c r="I107" s="112"/>
      <c r="J107" s="112"/>
      <c r="K107" s="113"/>
      <c r="L107" s="113"/>
      <c r="M107" s="113"/>
      <c r="N107" s="113"/>
      <c r="O107" s="113"/>
      <c r="P107" s="113"/>
      <c r="Q107" s="113"/>
      <c r="R107" s="109"/>
      <c r="S107" s="61"/>
      <c r="T107" s="110"/>
      <c r="U107" s="110"/>
      <c r="V107" s="110"/>
      <c r="W107" s="10"/>
      <c r="X107" s="36"/>
    </row>
  </sheetData>
  <sheetProtection password="D574" sheet="1"/>
  <mergeCells count="278">
    <mergeCell ref="I100:K100"/>
    <mergeCell ref="I23:K23"/>
    <mergeCell ref="L104:Q104"/>
    <mergeCell ref="H74:I74"/>
    <mergeCell ref="J74:M74"/>
    <mergeCell ref="O74:P74"/>
    <mergeCell ref="H75:I87"/>
    <mergeCell ref="J75:N87"/>
    <mergeCell ref="O75:P87"/>
    <mergeCell ref="L101:Q101"/>
    <mergeCell ref="I99:K99"/>
    <mergeCell ref="O24:P24"/>
    <mergeCell ref="O25:P25"/>
    <mergeCell ref="O26:P26"/>
    <mergeCell ref="G24:H24"/>
    <mergeCell ref="G25:H25"/>
    <mergeCell ref="G26:H26"/>
    <mergeCell ref="I24:K24"/>
    <mergeCell ref="I25:K25"/>
    <mergeCell ref="I94:K94"/>
    <mergeCell ref="I98:K98"/>
    <mergeCell ref="I97:K97"/>
    <mergeCell ref="J62:K62"/>
    <mergeCell ref="J88:Q88"/>
    <mergeCell ref="A67:Q70"/>
    <mergeCell ref="E80:G80"/>
    <mergeCell ref="E86:G86"/>
    <mergeCell ref="E98:H98"/>
    <mergeCell ref="L103:Q103"/>
    <mergeCell ref="I101:K101"/>
    <mergeCell ref="E97:H97"/>
    <mergeCell ref="L92:Q92"/>
    <mergeCell ref="L93:Q93"/>
    <mergeCell ref="L102:Q102"/>
    <mergeCell ref="I96:K96"/>
    <mergeCell ref="L100:Q100"/>
    <mergeCell ref="L98:Q98"/>
    <mergeCell ref="L94:Q94"/>
    <mergeCell ref="S56:V56"/>
    <mergeCell ref="S57:V57"/>
    <mergeCell ref="S48:V50"/>
    <mergeCell ref="L96:Q96"/>
    <mergeCell ref="L97:Q97"/>
    <mergeCell ref="B77:D77"/>
    <mergeCell ref="E77:G77"/>
    <mergeCell ref="S92:V93"/>
    <mergeCell ref="S75:V76"/>
    <mergeCell ref="L95:Q95"/>
    <mergeCell ref="L99:Q99"/>
    <mergeCell ref="I103:K103"/>
    <mergeCell ref="E104:H104"/>
    <mergeCell ref="I104:K104"/>
    <mergeCell ref="E100:H100"/>
    <mergeCell ref="E101:H101"/>
    <mergeCell ref="E102:H102"/>
    <mergeCell ref="E103:H103"/>
    <mergeCell ref="I102:K102"/>
    <mergeCell ref="E99:H99"/>
    <mergeCell ref="A53:A54"/>
    <mergeCell ref="L91:Q91"/>
    <mergeCell ref="G23:H23"/>
    <mergeCell ref="A19:C19"/>
    <mergeCell ref="A20:C20"/>
    <mergeCell ref="L24:N24"/>
    <mergeCell ref="B57:C57"/>
    <mergeCell ref="E78:G78"/>
    <mergeCell ref="A40:Q42"/>
    <mergeCell ref="L21:O21"/>
    <mergeCell ref="S73:V73"/>
    <mergeCell ref="A5:Q5"/>
    <mergeCell ref="A7:C7"/>
    <mergeCell ref="A12:C12"/>
    <mergeCell ref="A11:C11"/>
    <mergeCell ref="A10:C10"/>
    <mergeCell ref="S16:V16"/>
    <mergeCell ref="S17:V17"/>
    <mergeCell ref="D7:Q7"/>
    <mergeCell ref="D8:Q8"/>
    <mergeCell ref="A8:C8"/>
    <mergeCell ref="A6:Q6"/>
    <mergeCell ref="B104:D104"/>
    <mergeCell ref="F57:G57"/>
    <mergeCell ref="E94:H94"/>
    <mergeCell ref="E95:H95"/>
    <mergeCell ref="E96:H96"/>
    <mergeCell ref="I93:K93"/>
    <mergeCell ref="E87:G87"/>
    <mergeCell ref="J56:K56"/>
    <mergeCell ref="S10:V10"/>
    <mergeCell ref="S11:V11"/>
    <mergeCell ref="S12:V12"/>
    <mergeCell ref="F55:G55"/>
    <mergeCell ref="L54:M54"/>
    <mergeCell ref="S24:V26"/>
    <mergeCell ref="I26:K26"/>
    <mergeCell ref="S21:V21"/>
    <mergeCell ref="A51:Q51"/>
    <mergeCell ref="B54:C54"/>
    <mergeCell ref="D62:E62"/>
    <mergeCell ref="A66:Q66"/>
    <mergeCell ref="A59:Q59"/>
    <mergeCell ref="E85:G85"/>
    <mergeCell ref="B75:D75"/>
    <mergeCell ref="E81:G81"/>
    <mergeCell ref="F62:G62"/>
    <mergeCell ref="B76:D76"/>
    <mergeCell ref="E88:I88"/>
    <mergeCell ref="F58:G58"/>
    <mergeCell ref="J58:K58"/>
    <mergeCell ref="B99:D99"/>
    <mergeCell ref="B95:D95"/>
    <mergeCell ref="E93:H93"/>
    <mergeCell ref="B87:D87"/>
    <mergeCell ref="E92:H92"/>
    <mergeCell ref="I92:K92"/>
    <mergeCell ref="I95:K95"/>
    <mergeCell ref="B100:D100"/>
    <mergeCell ref="B101:D101"/>
    <mergeCell ref="B102:D102"/>
    <mergeCell ref="E74:G74"/>
    <mergeCell ref="A89:Q89"/>
    <mergeCell ref="A90:Q90"/>
    <mergeCell ref="E91:H91"/>
    <mergeCell ref="I91:K91"/>
    <mergeCell ref="B94:D94"/>
    <mergeCell ref="E82:G82"/>
    <mergeCell ref="B103:D103"/>
    <mergeCell ref="B97:D97"/>
    <mergeCell ref="B98:D98"/>
    <mergeCell ref="S1:V1"/>
    <mergeCell ref="B96:D96"/>
    <mergeCell ref="A21:K21"/>
    <mergeCell ref="B88:D88"/>
    <mergeCell ref="B91:D91"/>
    <mergeCell ref="B92:D92"/>
    <mergeCell ref="B93:D93"/>
    <mergeCell ref="D60:E60"/>
    <mergeCell ref="F60:G60"/>
    <mergeCell ref="E75:G75"/>
    <mergeCell ref="A64:Q64"/>
    <mergeCell ref="A72:Q72"/>
    <mergeCell ref="J63:K63"/>
    <mergeCell ref="A73:Q73"/>
    <mergeCell ref="F65:G65"/>
    <mergeCell ref="J60:K60"/>
    <mergeCell ref="J61:K61"/>
    <mergeCell ref="A25:F25"/>
    <mergeCell ref="A26:F26"/>
    <mergeCell ref="B55:C55"/>
    <mergeCell ref="D55:E55"/>
    <mergeCell ref="F54:G54"/>
    <mergeCell ref="A48:E48"/>
    <mergeCell ref="A50:E50"/>
    <mergeCell ref="A37:Q37"/>
    <mergeCell ref="F48:G48"/>
    <mergeCell ref="L26:N26"/>
    <mergeCell ref="F56:G56"/>
    <mergeCell ref="A49:E49"/>
    <mergeCell ref="A46:E47"/>
    <mergeCell ref="F61:G61"/>
    <mergeCell ref="N65:O65"/>
    <mergeCell ref="B80:D80"/>
    <mergeCell ref="B56:C56"/>
    <mergeCell ref="D56:E56"/>
    <mergeCell ref="D54:E54"/>
    <mergeCell ref="N54:O54"/>
    <mergeCell ref="D58:E58"/>
    <mergeCell ref="D57:E57"/>
    <mergeCell ref="B74:D74"/>
    <mergeCell ref="D61:E61"/>
    <mergeCell ref="B85:D85"/>
    <mergeCell ref="B58:C58"/>
    <mergeCell ref="B65:C65"/>
    <mergeCell ref="D65:E65"/>
    <mergeCell ref="E79:G79"/>
    <mergeCell ref="B60:C60"/>
    <mergeCell ref="B86:D86"/>
    <mergeCell ref="B82:D82"/>
    <mergeCell ref="B84:D84"/>
    <mergeCell ref="E76:G76"/>
    <mergeCell ref="B83:D83"/>
    <mergeCell ref="B78:D78"/>
    <mergeCell ref="B79:D79"/>
    <mergeCell ref="E83:G83"/>
    <mergeCell ref="E84:G84"/>
    <mergeCell ref="B81:D81"/>
    <mergeCell ref="A1:Q4"/>
    <mergeCell ref="A71:Q71"/>
    <mergeCell ref="A15:C15"/>
    <mergeCell ref="A16:C16"/>
    <mergeCell ref="J54:K54"/>
    <mergeCell ref="B63:C63"/>
    <mergeCell ref="D63:E63"/>
    <mergeCell ref="N63:O63"/>
    <mergeCell ref="A52:Q52"/>
    <mergeCell ref="B61:C61"/>
    <mergeCell ref="N55:O55"/>
    <mergeCell ref="N56:O56"/>
    <mergeCell ref="L57:M57"/>
    <mergeCell ref="J55:K55"/>
    <mergeCell ref="J57:K57"/>
    <mergeCell ref="L61:M61"/>
    <mergeCell ref="L58:M58"/>
    <mergeCell ref="N58:O58"/>
    <mergeCell ref="J65:K65"/>
    <mergeCell ref="L60:M60"/>
    <mergeCell ref="L63:M63"/>
    <mergeCell ref="B62:C62"/>
    <mergeCell ref="L53:O53"/>
    <mergeCell ref="L55:M55"/>
    <mergeCell ref="L56:M56"/>
    <mergeCell ref="N60:O60"/>
    <mergeCell ref="N62:O62"/>
    <mergeCell ref="N57:O57"/>
    <mergeCell ref="D9:Q9"/>
    <mergeCell ref="D10:Q10"/>
    <mergeCell ref="D11:Q11"/>
    <mergeCell ref="D12:Q12"/>
    <mergeCell ref="D15:Q15"/>
    <mergeCell ref="D16:Q16"/>
    <mergeCell ref="A13:Q13"/>
    <mergeCell ref="D14:Q14"/>
    <mergeCell ref="A9:C9"/>
    <mergeCell ref="A14:C14"/>
    <mergeCell ref="D17:Q17"/>
    <mergeCell ref="D18:Q18"/>
    <mergeCell ref="A17:C17"/>
    <mergeCell ref="A18:C18"/>
    <mergeCell ref="D19:Q19"/>
    <mergeCell ref="D20:Q20"/>
    <mergeCell ref="A22:Q22"/>
    <mergeCell ref="B28:Q28"/>
    <mergeCell ref="A27:Q27"/>
    <mergeCell ref="A29:Q29"/>
    <mergeCell ref="A32:Q32"/>
    <mergeCell ref="L23:N23"/>
    <mergeCell ref="O23:P23"/>
    <mergeCell ref="L25:N25"/>
    <mergeCell ref="A23:F23"/>
    <mergeCell ref="A24:F24"/>
    <mergeCell ref="A35:Q35"/>
    <mergeCell ref="A38:Q38"/>
    <mergeCell ref="A30:Q30"/>
    <mergeCell ref="A33:Q33"/>
    <mergeCell ref="A36:Q36"/>
    <mergeCell ref="A39:Q39"/>
    <mergeCell ref="A31:Q31"/>
    <mergeCell ref="A34:Q34"/>
    <mergeCell ref="A43:Q43"/>
    <mergeCell ref="F50:G50"/>
    <mergeCell ref="A44:Q44"/>
    <mergeCell ref="A45:Q45"/>
    <mergeCell ref="F53:H53"/>
    <mergeCell ref="I53:K53"/>
    <mergeCell ref="P53:Q53"/>
    <mergeCell ref="B53:E53"/>
    <mergeCell ref="F47:G47"/>
    <mergeCell ref="F49:G49"/>
    <mergeCell ref="F46:H46"/>
    <mergeCell ref="N61:O61"/>
    <mergeCell ref="L62:M62"/>
    <mergeCell ref="F63:G63"/>
    <mergeCell ref="L65:M65"/>
    <mergeCell ref="L46:O46"/>
    <mergeCell ref="J50:K50"/>
    <mergeCell ref="J48:K48"/>
    <mergeCell ref="J47:K47"/>
    <mergeCell ref="I46:K46"/>
    <mergeCell ref="J49:K49"/>
    <mergeCell ref="P46:Q46"/>
    <mergeCell ref="N50:O50"/>
    <mergeCell ref="N49:O49"/>
    <mergeCell ref="N48:O48"/>
    <mergeCell ref="N47:O47"/>
    <mergeCell ref="L50:M50"/>
    <mergeCell ref="L49:M49"/>
    <mergeCell ref="L48:M48"/>
    <mergeCell ref="L47:M47"/>
  </mergeCells>
  <conditionalFormatting sqref="Q24:Q26">
    <cfRule type="expression" priority="13" dxfId="13" stopIfTrue="1">
      <formula>Q24&lt;L24</formula>
    </cfRule>
  </conditionalFormatting>
  <conditionalFormatting sqref="Q24:Q26">
    <cfRule type="expression" priority="11" dxfId="14" stopIfTrue="1">
      <formula>Q24&gt;L24</formula>
    </cfRule>
    <cfRule type="expression" priority="12" dxfId="14" stopIfTrue="1">
      <formula>Q24=L24</formula>
    </cfRule>
  </conditionalFormatting>
  <conditionalFormatting sqref="O24:P26">
    <cfRule type="expression" priority="8" dxfId="14" stopIfTrue="1">
      <formula>O24=I24</formula>
    </cfRule>
    <cfRule type="expression" priority="9" dxfId="15" stopIfTrue="1">
      <formula>O24&lt;I24</formula>
    </cfRule>
    <cfRule type="expression" priority="10" dxfId="14" stopIfTrue="1">
      <formula>O24&gt;I24</formula>
    </cfRule>
  </conditionalFormatting>
  <conditionalFormatting sqref="Q24:Q26">
    <cfRule type="expression" priority="7" dxfId="4" stopIfTrue="1">
      <formula>G24=0</formula>
    </cfRule>
  </conditionalFormatting>
  <conditionalFormatting sqref="O24:P26">
    <cfRule type="expression" priority="6" dxfId="16" stopIfTrue="1">
      <formula>$O$25=0</formula>
    </cfRule>
  </conditionalFormatting>
  <conditionalFormatting sqref="Q24:Q26">
    <cfRule type="expression" priority="5" dxfId="4" stopIfTrue="1">
      <formula>Q24=0</formula>
    </cfRule>
  </conditionalFormatting>
  <conditionalFormatting sqref="J88">
    <cfRule type="cellIs" priority="3" dxfId="17" operator="lessThanOrEqual" stopIfTrue="1">
      <formula>0.05</formula>
    </cfRule>
    <cfRule type="cellIs" priority="4" dxfId="18" operator="greaterThan" stopIfTrue="1">
      <formula>0.05</formula>
    </cfRule>
  </conditionalFormatting>
  <conditionalFormatting sqref="J88">
    <cfRule type="containsErrors" priority="2" dxfId="19" stopIfTrue="1">
      <formula>ISERROR(J88)</formula>
    </cfRule>
  </conditionalFormatting>
  <conditionalFormatting sqref="E88">
    <cfRule type="cellIs" priority="1" dxfId="20" operator="equal" stopIfTrue="1">
      <formula>"Nezajištění dostupnosti v procentech"</formula>
    </cfRule>
  </conditionalFormatting>
  <printOptions horizontalCentered="1" verticalCentered="1"/>
  <pageMargins left="0.31496062992125984" right="0.31496062992125984" top="0.1968503937007874" bottom="0.1968503937007874" header="0.31496062992125984" footer="0.31496062992125984"/>
  <pageSetup horizontalDpi="600" verticalDpi="600" orientation="portrait" paperSize="9" scale="95" r:id="rId4"/>
  <rowBreaks count="2" manualBreakCount="2">
    <brk id="42" max="16" man="1"/>
    <brk id="70" max="16" man="1"/>
  </rowBreaks>
  <ignoredErrors>
    <ignoredError sqref="P26 P24:P25 O26 O25 Q24:Q25 Q26 F58 H58:I58 J58:Q58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779</dc:creator>
  <cp:keywords/>
  <dc:description/>
  <cp:lastModifiedBy>Pešková Jana Bc.</cp:lastModifiedBy>
  <cp:lastPrinted>2021-03-11T10:27:09Z</cp:lastPrinted>
  <dcterms:created xsi:type="dcterms:W3CDTF">2009-07-20T12:52:47Z</dcterms:created>
  <dcterms:modified xsi:type="dcterms:W3CDTF">2021-03-29T16:33:26Z</dcterms:modified>
  <cp:category/>
  <cp:version/>
  <cp:contentType/>
  <cp:contentStatus/>
</cp:coreProperties>
</file>