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15" windowHeight="831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'List1'!$4:$6</definedName>
    <definedName name="_xlnm.Print_Area" localSheetId="0">'List1'!$A$1:$H$162</definedName>
  </definedNames>
  <calcPr fullCalcOnLoad="1"/>
</workbook>
</file>

<file path=xl/sharedStrings.xml><?xml version="1.0" encoding="utf-8"?>
<sst xmlns="http://schemas.openxmlformats.org/spreadsheetml/2006/main" count="226" uniqueCount="215">
  <si>
    <t>investiční</t>
  </si>
  <si>
    <t>neinvestiční</t>
  </si>
  <si>
    <t>v tis. Kč</t>
  </si>
  <si>
    <t>z toho z úvěru</t>
  </si>
  <si>
    <t>organizace</t>
  </si>
  <si>
    <t>název akce</t>
  </si>
  <si>
    <t>poskytnuto z vl .prostř. kraje</t>
  </si>
  <si>
    <t>vyčerpáno z vl. prostř. kraje</t>
  </si>
  <si>
    <t>Přehled o čerpání výdajů z Fondu rozvoje a reprodukce Královéhradeckého kraje v roce 2012 za příspěvkové organizace a obchodní společnosti</t>
  </si>
  <si>
    <t>kap. 10 - doprava</t>
  </si>
  <si>
    <t>v tom:</t>
  </si>
  <si>
    <t>vratka z r. 2011 - dne 23.3.2012</t>
  </si>
  <si>
    <t>Svoboda n/Úpou-Janské Lázně, rekonstrukce komunikace</t>
  </si>
  <si>
    <t>Most Slavětín</t>
  </si>
  <si>
    <t>Lodín</t>
  </si>
  <si>
    <t>Kostelec n. Orl - přeložka</t>
  </si>
  <si>
    <t>Kostelec n.Or.-staveb.úpravy žel.přejezdu a propustu</t>
  </si>
  <si>
    <t>Dvůr Králové n. Labem - reko.ul.Hradecká</t>
  </si>
  <si>
    <t>rozšíření na úseku 21,5 až 25,5 km-stoupací pruhy</t>
  </si>
  <si>
    <t>Hradec Králové-Slatina - průtah</t>
  </si>
  <si>
    <t>Peklo - Roveň</t>
  </si>
  <si>
    <t>Aktualizace rozpočtů opěrných zdí</t>
  </si>
  <si>
    <t>Vamberk - opěrná zeď</t>
  </si>
  <si>
    <t>Rokol-Nový Hrádek - Borová - 1.etapa</t>
  </si>
  <si>
    <t>Dolní Branná - Kunčice</t>
  </si>
  <si>
    <t>Nová Paka-sanace silnice na hrázi Pivovarského rybníka</t>
  </si>
  <si>
    <t>Osenice</t>
  </si>
  <si>
    <t>Malšova Lhota - Hradec Králové</t>
  </si>
  <si>
    <t>Karlov - opěrná zeď</t>
  </si>
  <si>
    <t>Most Velká Úpa</t>
  </si>
  <si>
    <t>Dolní Bousov - Sobotka</t>
  </si>
  <si>
    <t>Dachovy - Miletín</t>
  </si>
  <si>
    <t>Předměřice nad Labem</t>
  </si>
  <si>
    <t>Most Svinary</t>
  </si>
  <si>
    <t xml:space="preserve">Dolní Kalná - reko.propustku "U Zaplatílků" </t>
  </si>
  <si>
    <t>Hlavňov - opěrná zeď</t>
  </si>
  <si>
    <t>HK-ul Pouchovská a Kladská</t>
  </si>
  <si>
    <t>Jívka-Dolní Vernéřovice-reko.opěrné zdi</t>
  </si>
  <si>
    <t>Náchod - přeložka</t>
  </si>
  <si>
    <t>Heřmanice, most.ev.č. 29919-2</t>
  </si>
  <si>
    <t>Čistá-Černý Důl-Jánské Lázně-Svoboda n.Ú</t>
  </si>
  <si>
    <t>Kamenice</t>
  </si>
  <si>
    <t>Opočno - most</t>
  </si>
  <si>
    <t>Bartošovice v Orl. Horách</t>
  </si>
  <si>
    <t>Velký Vřešťov - reko propustku</t>
  </si>
  <si>
    <t>Kladruby</t>
  </si>
  <si>
    <t>Hradec Králové ul. Kladská - přeložka</t>
  </si>
  <si>
    <t>Solnice - RŽK</t>
  </si>
  <si>
    <t>Lampertice - stabilizace svahu</t>
  </si>
  <si>
    <t>Pamětník - rekonstrukce mostů</t>
  </si>
  <si>
    <t>Velká Jesenice - průtah</t>
  </si>
  <si>
    <t>Česká Skalice - ulice Zelená</t>
  </si>
  <si>
    <t>Kounov - sesuv</t>
  </si>
  <si>
    <t>Vrchoviny - Nové M.n/Met.-ul. Náchodská</t>
  </si>
  <si>
    <t>Malá Úpa-reko.opěrné zdi U mostu</t>
  </si>
  <si>
    <t>Malé Svatoňovice - reko silnice a propustku</t>
  </si>
  <si>
    <t>Temný Důl-Pomezní Boudy,stabilizace svahu</t>
  </si>
  <si>
    <t>Myštěves-Petrovice</t>
  </si>
  <si>
    <t>Sedloňov - opěrná zeď</t>
  </si>
  <si>
    <t>Machov - opěrná zeď</t>
  </si>
  <si>
    <t>Most Smidary</t>
  </si>
  <si>
    <t>Most Zbečník - rekonstrukce</t>
  </si>
  <si>
    <t>Kostelec n. Orl. - reko silnice</t>
  </si>
  <si>
    <t>Rokytnice v Orl. Horách-Orlické Záhoří</t>
  </si>
  <si>
    <t>Správa a údržba silnic Královéhradeckého kraje, PO</t>
  </si>
  <si>
    <t>Gymnázium, Nový Bydžov</t>
  </si>
  <si>
    <t>Výměna oken a  dveří</t>
  </si>
  <si>
    <t>SPŠ stavební, Hr.Král.,Pospíšilova</t>
  </si>
  <si>
    <t>Výměna oken a dveří - hlavní budova (žaluzie)</t>
  </si>
  <si>
    <t>SOŠ a SOU,Hr.Král.,Hradební</t>
  </si>
  <si>
    <t>Stavební úpravy - podlaha v tělocvičně</t>
  </si>
  <si>
    <t xml:space="preserve">VOŠ a SOŠ, N. Bydžov, J. Maláta </t>
  </si>
  <si>
    <t>Výměna oken a dveří</t>
  </si>
  <si>
    <t>Výměna osvětlení</t>
  </si>
  <si>
    <t>Výměna a oprava oken (Komenského č.p. 234)</t>
  </si>
  <si>
    <t>Rekonstrukce čerpadla včetně regulace</t>
  </si>
  <si>
    <t>Domov mládeže,I a ŠJ, Hr.Králové</t>
  </si>
  <si>
    <t>Reko sociálního zařízení - J.Masaryka</t>
  </si>
  <si>
    <t>Gymnázium, Broumov</t>
  </si>
  <si>
    <t xml:space="preserve">Reko soc. zařízení </t>
  </si>
  <si>
    <t>VOŠ stav. a SPŠ stav. arch. J. Letzela, Náchod</t>
  </si>
  <si>
    <t>Reko střechy na objektu Raisova 1816</t>
  </si>
  <si>
    <t>SŠ propagační tvorby a polygrfie, Velké Poříčí,</t>
  </si>
  <si>
    <t xml:space="preserve">Rekonstrukce elektroinstalace DM </t>
  </si>
  <si>
    <t>Rekonstrukce střechy - (kadeřnice)</t>
  </si>
  <si>
    <t>Reko vodovodní a kanalizační sítě DM - PD</t>
  </si>
  <si>
    <t>Výměna oken</t>
  </si>
  <si>
    <t xml:space="preserve">ZŠ logoped. a MŠ logoped., Ch. Hradiště </t>
  </si>
  <si>
    <t>Vícemístný automobil</t>
  </si>
  <si>
    <t>Výměna regulátoru kotlů - ul. ČSA 428</t>
  </si>
  <si>
    <t>Výměna vodovodního řádu - Nádražní ul.</t>
  </si>
  <si>
    <t>Gym. F M Pelcla, Rychnov n. Kn.</t>
  </si>
  <si>
    <t>Renovace střešní krytiny na sportovní hale Romana Šebrleho</t>
  </si>
  <si>
    <t>Výměna osvětlení v tělocvičně</t>
  </si>
  <si>
    <t>SPŠ elektrotechniky a informačních technologií, Dobruška</t>
  </si>
  <si>
    <t>Výměna oken  a dveří</t>
  </si>
  <si>
    <t>Oprava podlah a dveří</t>
  </si>
  <si>
    <t>SŠ zeměděl. a ekolog. a SOU chl. a klim. techniky, Kostelec n. Orl.</t>
  </si>
  <si>
    <t>Výměna střeš. krytiny vč. zateplení - dílny COP</t>
  </si>
  <si>
    <t>Plynofikace - ul. Havlíčkova 156</t>
  </si>
  <si>
    <t>Základní škola Dobruška</t>
  </si>
  <si>
    <t>Výměna dveří a úprava podlahy</t>
  </si>
  <si>
    <t>Dětský domov a školní jídelna, Sedloňov</t>
  </si>
  <si>
    <t>Reko kotelny</t>
  </si>
  <si>
    <t xml:space="preserve">Reko střechy </t>
  </si>
  <si>
    <t>Nákup automobilu - Tranzit</t>
  </si>
  <si>
    <t>Oprava a výměna oken</t>
  </si>
  <si>
    <t xml:space="preserve">Lepařovo Gymnázium, Jičín </t>
  </si>
  <si>
    <t>Reko šatních prostor</t>
  </si>
  <si>
    <t>Gym., SOŠ, SOU a VOŠ, Hořice, Husova 1414</t>
  </si>
  <si>
    <t xml:space="preserve">Opravy na bývalé SZeŠ Riegrova ul. </t>
  </si>
  <si>
    <t>Výměna oken (Komenského č.p. 45)</t>
  </si>
  <si>
    <t>SPŠ kamen a soch., Hořice</t>
  </si>
  <si>
    <t>SŠ zahradnická,Kopidlno</t>
  </si>
  <si>
    <t>Havárie vodovodního řádu</t>
  </si>
  <si>
    <t xml:space="preserve">Výměna oken  a dveří  hl. budovy </t>
  </si>
  <si>
    <t>SŠ gastro a služeb, Nová Paka</t>
  </si>
  <si>
    <t>Půdní vestavba</t>
  </si>
  <si>
    <t>Gymnázium Trutnov</t>
  </si>
  <si>
    <t>Stavební úpravy objektu - reko soc. zařízení</t>
  </si>
  <si>
    <t>Obchodní akademie, Trutnov</t>
  </si>
  <si>
    <t>Server</t>
  </si>
  <si>
    <t>VOŠ zdravotnická  a SZŠ, Trutnov</t>
  </si>
  <si>
    <t>Výměna kotlů</t>
  </si>
  <si>
    <t>Osobní automobil - (spoluúčast k IF)</t>
  </si>
  <si>
    <t>SOŠ a SOU, Trutnov, Volanovská</t>
  </si>
  <si>
    <t>Regulace vytápění - Pražská 131</t>
  </si>
  <si>
    <t xml:space="preserve">Stavební úpravy Úpická 160 - cukrářská dílna </t>
  </si>
  <si>
    <t>Dětský domov a ŠJ, Vrchlabí</t>
  </si>
  <si>
    <t>Výměna rozvodů vody a kanalizace</t>
  </si>
  <si>
    <t xml:space="preserve">SŠ tech. a řemesl. Nový Bydžov </t>
  </si>
  <si>
    <t>Výměna oken a dveří na budově Dr. M. Tyrše</t>
  </si>
  <si>
    <t>Střední škola potravinářská, Smiřice</t>
  </si>
  <si>
    <t>Reko cvičných dílen - Černožice</t>
  </si>
  <si>
    <t>Střední škola řemeslná, Jaroměř</t>
  </si>
  <si>
    <t>Výměna oken na DM - I. etapa</t>
  </si>
  <si>
    <t>VOŠ a střední průmyslová škola, U Stadionu 1166, Rychnov n. Kn.</t>
  </si>
  <si>
    <t>Reko soc. zařízení - Javornická 1228</t>
  </si>
  <si>
    <t xml:space="preserve">Reko střechy Javornická čp. 1501 </t>
  </si>
  <si>
    <t>Reko střechy Javornická čp. 1228</t>
  </si>
  <si>
    <t>PPP KHK,Hr.Králové,M.Horákové</t>
  </si>
  <si>
    <t>Oprava střechy - pracoviště Náchod</t>
  </si>
  <si>
    <t>kap. 14 - školství</t>
  </si>
  <si>
    <t>kap. 15 - zdravotnictví</t>
  </si>
  <si>
    <t>SOAL okresu Trutnov</t>
  </si>
  <si>
    <t>Objem. stud. DO Král. s rozšíř.kap. pro děti vyž.okamž.pom.</t>
  </si>
  <si>
    <t>Finanční spoluúčast na opravu pláště DO Svatý Petr</t>
  </si>
  <si>
    <t>Spirometr DO Bedřichov, DO Království, DO Svatý Petr</t>
  </si>
  <si>
    <t>Zdravotnická záchranná služba KHK</t>
  </si>
  <si>
    <t>Nákup biovaku EBV-30/40 s ochrannou kuklou</t>
  </si>
  <si>
    <t>Zdravotnické přístroje</t>
  </si>
  <si>
    <t>Datové úložiště</t>
  </si>
  <si>
    <t>Aplikační Firewall</t>
  </si>
  <si>
    <t>Fin. spoluúč. na nák. a instal. prefabrik. garáže</t>
  </si>
  <si>
    <t>Léčebna dlouhodobě nem. HK</t>
  </si>
  <si>
    <t>Náhradní zdroj</t>
  </si>
  <si>
    <t>Oblastní nemocnice Jičín a.s.</t>
  </si>
  <si>
    <t>Fin. přísp. na vybav. lůžky pro ON JC, prac. NB</t>
  </si>
  <si>
    <t>Oblastní nemocnice Náchod a.s.</t>
  </si>
  <si>
    <t>Rekonstrukce objektu psychiatrie NM - vybav.</t>
  </si>
  <si>
    <t>Oprava chladící jednotky v ambulantním pavilonu</t>
  </si>
  <si>
    <t>Informační technologie - dokončení digitalizace</t>
  </si>
  <si>
    <t>Havárie provozu RTG nemocnice Broumov</t>
  </si>
  <si>
    <t>Linka na šetrné vyšetření sentinelových uzlin a Beta kam.</t>
  </si>
  <si>
    <t>Fin. přísp. na nákup 2 ks sušiček, kompresorovna oper. sály</t>
  </si>
  <si>
    <t>Zřízení koncových tel. stanic, PC a sítě IT v objektu psych. NM</t>
  </si>
  <si>
    <t>Obl. nem. Rychnov n. K. a.s.</t>
  </si>
  <si>
    <t>Finanční přísp. na nákup operačního stolu pro operační sál</t>
  </si>
  <si>
    <t>Pořízení 2 ks plicních ventilátorů</t>
  </si>
  <si>
    <t>Rekonstrukce počítačové sítě</t>
  </si>
  <si>
    <t xml:space="preserve">Měst. nem. a.s. Dvůr Král. </t>
  </si>
  <si>
    <t>Zřízení a instalace výtahu polikliniky</t>
  </si>
  <si>
    <t>Pořízení 1 ks plicního ventilátoru</t>
  </si>
  <si>
    <t>Fin. přísp. na nákup rigid. cystogastroskopu a elektrokoagul.</t>
  </si>
  <si>
    <t>Zdravotnický holding KHK a.s.</t>
  </si>
  <si>
    <t>Internetizace nemocnic</t>
  </si>
  <si>
    <t>Dod. a impl.sys.FaMa. Upgrade impl. SW podp. FaMa</t>
  </si>
  <si>
    <t>kap. 28 - sociální věci</t>
  </si>
  <si>
    <t>Domov důch. Albrechtice n/O.</t>
  </si>
  <si>
    <t>Rekonstrukce venkovní kanalizace</t>
  </si>
  <si>
    <t>Domov důchodců Borohrádek</t>
  </si>
  <si>
    <t>Rekonstrukce vodovodního řadu v areálu DD</t>
  </si>
  <si>
    <t>Domov důchodců Černožice</t>
  </si>
  <si>
    <t>Úprava ohřevu teplé vody a požárního větrání</t>
  </si>
  <si>
    <t>Domov důchodců Dvůr Králové</t>
  </si>
  <si>
    <t>Rekonstrukce vodovodních rozvodů</t>
  </si>
  <si>
    <t>Domov důchodců Hradec Králové</t>
  </si>
  <si>
    <t>Pořízení serveru</t>
  </si>
  <si>
    <t>Domov v Podzámčí Chlumec n/C.</t>
  </si>
  <si>
    <t>Domov důchodců Tmavý Důl</t>
  </si>
  <si>
    <t>Transportní systém Roomer</t>
  </si>
  <si>
    <t>Rekonstrukce vzduchotechniky v kuchyni</t>
  </si>
  <si>
    <t>ÚSP Hořice</t>
  </si>
  <si>
    <t>Rekonstrukce evakuačních výtahů</t>
  </si>
  <si>
    <t>Ústav sociální péče Chotělice</t>
  </si>
  <si>
    <t>Rekonstrukce vodovod. řadu v kuchyni a nové části ÚSP</t>
  </si>
  <si>
    <t>PD zateplení a výměny výplní otvorů bytovky</t>
  </si>
  <si>
    <t>Oprava fasády na hlavní budově</t>
  </si>
  <si>
    <t>Domov na Stříbrném vrchu Rokytnice v Orlických horách</t>
  </si>
  <si>
    <t>celkem PO</t>
  </si>
  <si>
    <t xml:space="preserve">celkem  a. s. </t>
  </si>
  <si>
    <t>kap. 16 - kultura</t>
  </si>
  <si>
    <t xml:space="preserve">Nákup PC do Velinu  </t>
  </si>
  <si>
    <t xml:space="preserve">Inovace a rozšíření kamerového systému </t>
  </si>
  <si>
    <t>Úhrn</t>
  </si>
  <si>
    <t>Oprava balkónů a terasy - Hospodář. objekt</t>
  </si>
  <si>
    <t xml:space="preserve">VOŠ zdrav. a SZŠ, Hr. Králové, Komenského </t>
  </si>
  <si>
    <t>Odborné učiliště, Hr. Králové</t>
  </si>
  <si>
    <t xml:space="preserve">Střední prům. škola, SOŠ  a SOU,       Nové  Město nad Metují </t>
  </si>
  <si>
    <t xml:space="preserve">VOŠ a Střední prům. škola, Jičín </t>
  </si>
  <si>
    <t>Integrov. střední škola, Nová Paka</t>
  </si>
  <si>
    <t xml:space="preserve">SOŠ a SOU, Vrchlabí, Krkonošská </t>
  </si>
  <si>
    <t>Studijní a vědecká knihovna HK</t>
  </si>
  <si>
    <t>Regionální muzeum a galerie Jičín</t>
  </si>
  <si>
    <t>Tab.č. 16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</si>
</sst>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#,##0\ _K_č"/>
    <numFmt numFmtId="167" formatCode="#,##0.0"/>
    <numFmt numFmtId="168" formatCode="#,##0_ ;\-#,##0\ "/>
  </numFmts>
  <fonts count="44">
    <font>
      <sz val="10"/>
      <name val="Arial CE"/>
      <family val="0"/>
    </font>
    <font>
      <b/>
      <sz val="12"/>
      <name val="Arial CE"/>
      <family val="2"/>
    </font>
    <font>
      <sz val="10"/>
      <name val="Arial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9"/>
      <name val="Arial"/>
      <family val="2"/>
    </font>
    <font>
      <sz val="14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0" xfId="34" applyNumberFormat="1" applyFont="1" applyAlignment="1">
      <alignment/>
    </xf>
    <xf numFmtId="165" fontId="2" fillId="0" borderId="0" xfId="34" applyNumberFormat="1" applyFont="1" applyBorder="1" applyAlignment="1">
      <alignment/>
    </xf>
    <xf numFmtId="165" fontId="2" fillId="0" borderId="0" xfId="34" applyNumberFormat="1" applyFont="1" applyBorder="1" applyAlignment="1">
      <alignment horizontal="left"/>
    </xf>
    <xf numFmtId="165" fontId="0" fillId="0" borderId="10" xfId="34" applyNumberFormat="1" applyFont="1" applyBorder="1" applyAlignment="1">
      <alignment/>
    </xf>
    <xf numFmtId="0" fontId="0" fillId="0" borderId="11" xfId="0" applyBorder="1" applyAlignment="1">
      <alignment/>
    </xf>
    <xf numFmtId="165" fontId="0" fillId="0" borderId="11" xfId="34" applyNumberFormat="1" applyFont="1" applyBorder="1" applyAlignment="1">
      <alignment/>
    </xf>
    <xf numFmtId="165" fontId="0" fillId="0" borderId="0" xfId="34" applyNumberFormat="1" applyFont="1" applyAlignment="1">
      <alignment/>
    </xf>
    <xf numFmtId="164" fontId="0" fillId="0" borderId="12" xfId="34" applyNumberFormat="1" applyFont="1" applyBorder="1" applyAlignment="1">
      <alignment horizontal="center"/>
    </xf>
    <xf numFmtId="164" fontId="0" fillId="0" borderId="13" xfId="34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0" borderId="0" xfId="34" applyNumberFormat="1" applyFont="1" applyAlignment="1">
      <alignment horizontal="right"/>
    </xf>
    <xf numFmtId="3" fontId="4" fillId="0" borderId="17" xfId="0" applyNumberFormat="1" applyFont="1" applyBorder="1" applyAlignment="1">
      <alignment/>
    </xf>
    <xf numFmtId="166" fontId="0" fillId="0" borderId="18" xfId="38" applyNumberFormat="1" applyFont="1" applyBorder="1" applyAlignment="1">
      <alignment/>
    </xf>
    <xf numFmtId="167" fontId="0" fillId="0" borderId="19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165" fontId="2" fillId="0" borderId="10" xfId="34" applyNumberFormat="1" applyFont="1" applyBorder="1" applyAlignment="1">
      <alignment/>
    </xf>
    <xf numFmtId="0" fontId="5" fillId="0" borderId="11" xfId="0" applyFont="1" applyFill="1" applyBorder="1" applyAlignment="1">
      <alignment/>
    </xf>
    <xf numFmtId="165" fontId="2" fillId="0" borderId="11" xfId="34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165" fontId="0" fillId="0" borderId="22" xfId="34" applyNumberFormat="1" applyFont="1" applyFill="1" applyBorder="1" applyAlignment="1">
      <alignment/>
    </xf>
    <xf numFmtId="165" fontId="0" fillId="0" borderId="10" xfId="34" applyNumberFormat="1" applyFont="1" applyFill="1" applyBorder="1" applyAlignment="1">
      <alignment/>
    </xf>
    <xf numFmtId="0" fontId="43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43" fillId="0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/>
    </xf>
    <xf numFmtId="0" fontId="5" fillId="33" borderId="24" xfId="0" applyFont="1" applyFill="1" applyBorder="1" applyAlignment="1">
      <alignment horizontal="left" vertical="top" wrapText="1"/>
    </xf>
    <xf numFmtId="0" fontId="5" fillId="33" borderId="23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horizontal="center"/>
    </xf>
    <xf numFmtId="0" fontId="2" fillId="33" borderId="24" xfId="0" applyFont="1" applyFill="1" applyBorder="1" applyAlignment="1">
      <alignment horizontal="left" vertical="center" wrapText="1"/>
    </xf>
    <xf numFmtId="165" fontId="0" fillId="0" borderId="25" xfId="34" applyNumberFormat="1" applyFont="1" applyFill="1" applyBorder="1" applyAlignment="1">
      <alignment/>
    </xf>
    <xf numFmtId="165" fontId="0" fillId="0" borderId="18" xfId="34" applyNumberFormat="1" applyFont="1" applyFill="1" applyBorder="1" applyAlignment="1">
      <alignment/>
    </xf>
    <xf numFmtId="165" fontId="0" fillId="0" borderId="26" xfId="34" applyNumberFormat="1" applyFont="1" applyFill="1" applyBorder="1" applyAlignment="1">
      <alignment/>
    </xf>
    <xf numFmtId="165" fontId="0" fillId="0" borderId="27" xfId="34" applyNumberFormat="1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165" fontId="0" fillId="0" borderId="10" xfId="34" applyNumberFormat="1" applyFont="1" applyFill="1" applyBorder="1" applyAlignment="1">
      <alignment/>
    </xf>
    <xf numFmtId="0" fontId="0" fillId="0" borderId="26" xfId="0" applyBorder="1" applyAlignment="1">
      <alignment/>
    </xf>
    <xf numFmtId="0" fontId="43" fillId="33" borderId="14" xfId="0" applyFont="1" applyFill="1" applyBorder="1" applyAlignment="1">
      <alignment horizontal="left" vertical="top" wrapText="1"/>
    </xf>
    <xf numFmtId="0" fontId="43" fillId="0" borderId="13" xfId="0" applyFont="1" applyFill="1" applyBorder="1" applyAlignment="1">
      <alignment horizontal="left" vertical="top" wrapText="1"/>
    </xf>
    <xf numFmtId="0" fontId="2" fillId="33" borderId="23" xfId="0" applyFont="1" applyFill="1" applyBorder="1" applyAlignment="1">
      <alignment horizontal="left" vertical="top" wrapText="1"/>
    </xf>
    <xf numFmtId="0" fontId="0" fillId="0" borderId="28" xfId="0" applyBorder="1" applyAlignment="1">
      <alignment/>
    </xf>
    <xf numFmtId="165" fontId="0" fillId="0" borderId="29" xfId="34" applyNumberFormat="1" applyFont="1" applyFill="1" applyBorder="1" applyAlignment="1">
      <alignment/>
    </xf>
    <xf numFmtId="165" fontId="0" fillId="0" borderId="13" xfId="34" applyNumberFormat="1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0" fillId="0" borderId="13" xfId="0" applyBorder="1" applyAlignment="1">
      <alignment/>
    </xf>
    <xf numFmtId="0" fontId="2" fillId="33" borderId="23" xfId="0" applyFont="1" applyFill="1" applyBorder="1" applyAlignment="1">
      <alignment wrapText="1"/>
    </xf>
    <xf numFmtId="0" fontId="2" fillId="33" borderId="13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165" fontId="0" fillId="0" borderId="15" xfId="34" applyNumberFormat="1" applyFont="1" applyFill="1" applyBorder="1" applyAlignment="1">
      <alignment/>
    </xf>
    <xf numFmtId="165" fontId="0" fillId="0" borderId="31" xfId="34" applyNumberFormat="1" applyFont="1" applyFill="1" applyBorder="1" applyAlignment="1">
      <alignment/>
    </xf>
    <xf numFmtId="165" fontId="0" fillId="0" borderId="12" xfId="34" applyNumberFormat="1" applyFont="1" applyFill="1" applyBorder="1" applyAlignment="1">
      <alignment/>
    </xf>
    <xf numFmtId="0" fontId="0" fillId="0" borderId="32" xfId="0" applyBorder="1" applyAlignment="1">
      <alignment/>
    </xf>
    <xf numFmtId="165" fontId="0" fillId="0" borderId="33" xfId="34" applyNumberFormat="1" applyFont="1" applyFill="1" applyBorder="1" applyAlignment="1">
      <alignment/>
    </xf>
    <xf numFmtId="165" fontId="0" fillId="0" borderId="11" xfId="34" applyNumberFormat="1" applyFont="1" applyFill="1" applyBorder="1" applyAlignment="1">
      <alignment/>
    </xf>
    <xf numFmtId="165" fontId="0" fillId="0" borderId="16" xfId="34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3" fillId="0" borderId="18" xfId="0" applyFont="1" applyBorder="1" applyAlignment="1">
      <alignment horizontal="left" vertical="center"/>
    </xf>
    <xf numFmtId="165" fontId="3" fillId="0" borderId="18" xfId="34" applyNumberFormat="1" applyFont="1" applyBorder="1" applyAlignment="1">
      <alignment/>
    </xf>
    <xf numFmtId="167" fontId="3" fillId="0" borderId="20" xfId="34" applyNumberFormat="1" applyFont="1" applyBorder="1" applyAlignment="1">
      <alignment horizontal="right"/>
    </xf>
    <xf numFmtId="0" fontId="0" fillId="0" borderId="34" xfId="0" applyFont="1" applyBorder="1" applyAlignment="1">
      <alignment vertical="center" wrapText="1"/>
    </xf>
    <xf numFmtId="0" fontId="2" fillId="0" borderId="18" xfId="0" applyFont="1" applyFill="1" applyBorder="1" applyAlignment="1">
      <alignment horizontal="left" wrapText="1"/>
    </xf>
    <xf numFmtId="165" fontId="0" fillId="0" borderId="18" xfId="34" applyNumberFormat="1" applyFont="1" applyBorder="1" applyAlignment="1">
      <alignment/>
    </xf>
    <xf numFmtId="3" fontId="0" fillId="0" borderId="15" xfId="34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66" fontId="0" fillId="0" borderId="10" xfId="38" applyNumberFormat="1" applyFont="1" applyBorder="1" applyAlignment="1">
      <alignment/>
    </xf>
    <xf numFmtId="3" fontId="0" fillId="0" borderId="10" xfId="34" applyNumberFormat="1" applyFont="1" applyBorder="1" applyAlignment="1">
      <alignment/>
    </xf>
    <xf numFmtId="3" fontId="0" fillId="0" borderId="10" xfId="34" applyNumberFormat="1" applyFont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3" fontId="0" fillId="0" borderId="10" xfId="34" applyNumberFormat="1" applyFont="1" applyBorder="1" applyAlignment="1">
      <alignment/>
    </xf>
    <xf numFmtId="0" fontId="0" fillId="0" borderId="17" xfId="0" applyFont="1" applyBorder="1" applyAlignment="1">
      <alignment vertical="center" wrapText="1"/>
    </xf>
    <xf numFmtId="3" fontId="0" fillId="0" borderId="18" xfId="34" applyNumberFormat="1" applyFont="1" applyBorder="1" applyAlignment="1">
      <alignment/>
    </xf>
    <xf numFmtId="0" fontId="0" fillId="0" borderId="18" xfId="0" applyFont="1" applyBorder="1" applyAlignment="1">
      <alignment/>
    </xf>
    <xf numFmtId="167" fontId="0" fillId="0" borderId="10" xfId="34" applyNumberFormat="1" applyFont="1" applyBorder="1" applyAlignment="1">
      <alignment/>
    </xf>
    <xf numFmtId="3" fontId="0" fillId="0" borderId="15" xfId="34" applyNumberFormat="1" applyFont="1" applyBorder="1" applyAlignment="1">
      <alignment/>
    </xf>
    <xf numFmtId="3" fontId="0" fillId="0" borderId="20" xfId="34" applyNumberFormat="1" applyFont="1" applyBorder="1" applyAlignment="1">
      <alignment/>
    </xf>
    <xf numFmtId="0" fontId="0" fillId="0" borderId="34" xfId="0" applyBorder="1" applyAlignment="1">
      <alignment horizontal="left" vertical="center" wrapText="1" readingOrder="1"/>
    </xf>
    <xf numFmtId="0" fontId="0" fillId="0" borderId="10" xfId="0" applyBorder="1" applyAlignment="1">
      <alignment vertical="center"/>
    </xf>
    <xf numFmtId="1" fontId="0" fillId="0" borderId="13" xfId="34" applyNumberFormat="1" applyFont="1" applyBorder="1" applyAlignment="1">
      <alignment vertical="top"/>
    </xf>
    <xf numFmtId="3" fontId="0" fillId="0" borderId="13" xfId="34" applyNumberFormat="1" applyFont="1" applyBorder="1" applyAlignment="1">
      <alignment vertical="top"/>
    </xf>
    <xf numFmtId="3" fontId="0" fillId="0" borderId="12" xfId="34" applyNumberFormat="1" applyFont="1" applyBorder="1" applyAlignment="1">
      <alignment vertical="top"/>
    </xf>
    <xf numFmtId="0" fontId="2" fillId="0" borderId="10" xfId="0" applyFont="1" applyFill="1" applyBorder="1" applyAlignment="1">
      <alignment horizontal="left" wrapText="1"/>
    </xf>
    <xf numFmtId="3" fontId="0" fillId="0" borderId="10" xfId="0" applyNumberFormat="1" applyBorder="1" applyAlignment="1">
      <alignment/>
    </xf>
    <xf numFmtId="3" fontId="0" fillId="0" borderId="15" xfId="0" applyNumberFormat="1" applyBorder="1" applyAlignment="1">
      <alignment/>
    </xf>
    <xf numFmtId="1" fontId="0" fillId="0" borderId="10" xfId="34" applyNumberFormat="1" applyFont="1" applyBorder="1" applyAlignment="1">
      <alignment/>
    </xf>
    <xf numFmtId="165" fontId="0" fillId="0" borderId="15" xfId="34" applyNumberFormat="1" applyFont="1" applyBorder="1" applyAlignment="1">
      <alignment/>
    </xf>
    <xf numFmtId="0" fontId="0" fillId="0" borderId="34" xfId="0" applyFill="1" applyBorder="1" applyAlignment="1">
      <alignment vertical="center" wrapText="1"/>
    </xf>
    <xf numFmtId="0" fontId="0" fillId="0" borderId="35" xfId="0" applyBorder="1" applyAlignment="1">
      <alignment horizontal="left" vertical="center" wrapText="1" readingOrder="1"/>
    </xf>
    <xf numFmtId="0" fontId="2" fillId="0" borderId="33" xfId="0" applyFont="1" applyFill="1" applyBorder="1" applyAlignment="1">
      <alignment horizontal="left"/>
    </xf>
    <xf numFmtId="3" fontId="0" fillId="0" borderId="11" xfId="0" applyNumberFormat="1" applyBorder="1" applyAlignment="1">
      <alignment vertical="top"/>
    </xf>
    <xf numFmtId="1" fontId="0" fillId="0" borderId="11" xfId="34" applyNumberFormat="1" applyFont="1" applyBorder="1" applyAlignment="1">
      <alignment vertical="top"/>
    </xf>
    <xf numFmtId="3" fontId="0" fillId="0" borderId="16" xfId="0" applyNumberFormat="1" applyBorder="1" applyAlignment="1">
      <alignment vertical="top"/>
    </xf>
    <xf numFmtId="0" fontId="0" fillId="0" borderId="1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18" xfId="0" applyBorder="1" applyAlignment="1">
      <alignment/>
    </xf>
    <xf numFmtId="165" fontId="0" fillId="0" borderId="18" xfId="34" applyNumberFormat="1" applyFont="1" applyBorder="1" applyAlignment="1">
      <alignment/>
    </xf>
    <xf numFmtId="164" fontId="0" fillId="0" borderId="18" xfId="34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36" xfId="0" applyFont="1" applyBorder="1" applyAlignment="1">
      <alignment/>
    </xf>
    <xf numFmtId="0" fontId="0" fillId="0" borderId="37" xfId="0" applyBorder="1" applyAlignment="1">
      <alignment/>
    </xf>
    <xf numFmtId="165" fontId="3" fillId="0" borderId="26" xfId="34" applyNumberFormat="1" applyFont="1" applyBorder="1" applyAlignment="1">
      <alignment vertical="center"/>
    </xf>
    <xf numFmtId="166" fontId="7" fillId="0" borderId="37" xfId="38" applyNumberFormat="1" applyFont="1" applyBorder="1" applyAlignment="1">
      <alignment vertical="center"/>
    </xf>
    <xf numFmtId="165" fontId="7" fillId="0" borderId="38" xfId="34" applyNumberFormat="1" applyFont="1" applyBorder="1" applyAlignment="1">
      <alignment vertical="center"/>
    </xf>
    <xf numFmtId="165" fontId="7" fillId="0" borderId="39" xfId="34" applyNumberFormat="1" applyFont="1" applyBorder="1" applyAlignment="1">
      <alignment vertical="center"/>
    </xf>
    <xf numFmtId="165" fontId="7" fillId="0" borderId="40" xfId="34" applyNumberFormat="1" applyFont="1" applyBorder="1" applyAlignment="1">
      <alignment vertical="center"/>
    </xf>
    <xf numFmtId="0" fontId="5" fillId="33" borderId="14" xfId="0" applyFont="1" applyFill="1" applyBorder="1" applyAlignment="1">
      <alignment wrapText="1"/>
    </xf>
    <xf numFmtId="167" fontId="4" fillId="0" borderId="18" xfId="34" applyNumberFormat="1" applyFont="1" applyBorder="1" applyAlignment="1">
      <alignment/>
    </xf>
    <xf numFmtId="165" fontId="0" fillId="0" borderId="20" xfId="34" applyNumberFormat="1" applyFont="1" applyBorder="1" applyAlignment="1">
      <alignment/>
    </xf>
    <xf numFmtId="166" fontId="0" fillId="0" borderId="15" xfId="38" applyNumberFormat="1" applyFont="1" applyBorder="1" applyAlignment="1">
      <alignment/>
    </xf>
    <xf numFmtId="0" fontId="4" fillId="0" borderId="30" xfId="0" applyFont="1" applyBorder="1" applyAlignment="1">
      <alignment/>
    </xf>
    <xf numFmtId="165" fontId="4" fillId="0" borderId="30" xfId="34" applyNumberFormat="1" applyFont="1" applyBorder="1" applyAlignment="1">
      <alignment/>
    </xf>
    <xf numFmtId="164" fontId="0" fillId="0" borderId="10" xfId="34" applyNumberFormat="1" applyFont="1" applyFill="1" applyBorder="1" applyAlignment="1">
      <alignment horizontal="center"/>
    </xf>
    <xf numFmtId="0" fontId="4" fillId="0" borderId="41" xfId="0" applyFont="1" applyBorder="1" applyAlignment="1">
      <alignment/>
    </xf>
    <xf numFmtId="166" fontId="4" fillId="0" borderId="11" xfId="38" applyNumberFormat="1" applyFont="1" applyBorder="1" applyAlignment="1">
      <alignment/>
    </xf>
    <xf numFmtId="3" fontId="4" fillId="0" borderId="30" xfId="34" applyNumberFormat="1" applyFont="1" applyBorder="1" applyAlignment="1">
      <alignment horizontal="center"/>
    </xf>
    <xf numFmtId="3" fontId="4" fillId="0" borderId="42" xfId="0" applyNumberFormat="1" applyFont="1" applyBorder="1" applyAlignment="1">
      <alignment horizontal="center"/>
    </xf>
    <xf numFmtId="166" fontId="4" fillId="0" borderId="10" xfId="38" applyNumberFormat="1" applyFont="1" applyBorder="1" applyAlignment="1">
      <alignment/>
    </xf>
    <xf numFmtId="167" fontId="4" fillId="0" borderId="18" xfId="0" applyNumberFormat="1" applyFont="1" applyBorder="1" applyAlignment="1">
      <alignment/>
    </xf>
    <xf numFmtId="166" fontId="4" fillId="0" borderId="15" xfId="38" applyNumberFormat="1" applyFont="1" applyBorder="1" applyAlignment="1">
      <alignment/>
    </xf>
    <xf numFmtId="3" fontId="3" fillId="8" borderId="43" xfId="0" applyNumberFormat="1" applyFont="1" applyFill="1" applyBorder="1" applyAlignment="1">
      <alignment/>
    </xf>
    <xf numFmtId="166" fontId="3" fillId="8" borderId="44" xfId="38" applyNumberFormat="1" applyFont="1" applyFill="1" applyBorder="1" applyAlignment="1">
      <alignment/>
    </xf>
    <xf numFmtId="165" fontId="3" fillId="8" borderId="45" xfId="34" applyNumberFormat="1" applyFont="1" applyFill="1" applyBorder="1" applyAlignment="1">
      <alignment vertical="center"/>
    </xf>
    <xf numFmtId="166" fontId="3" fillId="8" borderId="46" xfId="38" applyNumberFormat="1" applyFont="1" applyFill="1" applyBorder="1" applyAlignment="1">
      <alignment vertical="center"/>
    </xf>
    <xf numFmtId="166" fontId="3" fillId="8" borderId="45" xfId="38" applyNumberFormat="1" applyFont="1" applyFill="1" applyBorder="1" applyAlignment="1">
      <alignment vertical="center"/>
    </xf>
    <xf numFmtId="166" fontId="3" fillId="8" borderId="47" xfId="38" applyNumberFormat="1" applyFont="1" applyFill="1" applyBorder="1" applyAlignment="1">
      <alignment vertical="center"/>
    </xf>
    <xf numFmtId="0" fontId="3" fillId="8" borderId="48" xfId="0" applyFont="1" applyFill="1" applyBorder="1" applyAlignment="1">
      <alignment/>
    </xf>
    <xf numFmtId="0" fontId="0" fillId="8" borderId="45" xfId="0" applyFill="1" applyBorder="1" applyAlignment="1">
      <alignment/>
    </xf>
    <xf numFmtId="165" fontId="3" fillId="8" borderId="46" xfId="34" applyNumberFormat="1" applyFont="1" applyFill="1" applyBorder="1" applyAlignment="1">
      <alignment/>
    </xf>
    <xf numFmtId="165" fontId="3" fillId="8" borderId="45" xfId="34" applyNumberFormat="1" applyFont="1" applyFill="1" applyBorder="1" applyAlignment="1">
      <alignment/>
    </xf>
    <xf numFmtId="166" fontId="3" fillId="8" borderId="49" xfId="38" applyNumberFormat="1" applyFont="1" applyFill="1" applyBorder="1" applyAlignment="1">
      <alignment vertical="center"/>
    </xf>
    <xf numFmtId="0" fontId="3" fillId="8" borderId="43" xfId="0" applyFont="1" applyFill="1" applyBorder="1" applyAlignment="1">
      <alignment/>
    </xf>
    <xf numFmtId="0" fontId="3" fillId="8" borderId="45" xfId="0" applyFont="1" applyFill="1" applyBorder="1" applyAlignment="1">
      <alignment horizontal="left" vertical="center"/>
    </xf>
    <xf numFmtId="3" fontId="3" fillId="8" borderId="45" xfId="34" applyNumberFormat="1" applyFont="1" applyFill="1" applyBorder="1" applyAlignment="1">
      <alignment horizontal="center"/>
    </xf>
    <xf numFmtId="165" fontId="3" fillId="8" borderId="50" xfId="34" applyNumberFormat="1" applyFont="1" applyFill="1" applyBorder="1" applyAlignment="1">
      <alignment/>
    </xf>
    <xf numFmtId="3" fontId="3" fillId="8" borderId="47" xfId="34" applyNumberFormat="1" applyFont="1" applyFill="1" applyBorder="1" applyAlignment="1">
      <alignment horizontal="center"/>
    </xf>
    <xf numFmtId="165" fontId="3" fillId="8" borderId="47" xfId="34" applyNumberFormat="1" applyFont="1" applyFill="1" applyBorder="1" applyAlignment="1">
      <alignment vertical="center"/>
    </xf>
    <xf numFmtId="165" fontId="3" fillId="8" borderId="47" xfId="34" applyNumberFormat="1" applyFont="1" applyFill="1" applyBorder="1" applyAlignment="1">
      <alignment/>
    </xf>
    <xf numFmtId="0" fontId="0" fillId="0" borderId="41" xfId="0" applyBorder="1" applyAlignment="1">
      <alignment vertical="center" wrapText="1"/>
    </xf>
    <xf numFmtId="0" fontId="5" fillId="0" borderId="18" xfId="0" applyFont="1" applyFill="1" applyBorder="1" applyAlignment="1">
      <alignment/>
    </xf>
    <xf numFmtId="165" fontId="2" fillId="0" borderId="18" xfId="34" applyNumberFormat="1" applyFont="1" applyBorder="1" applyAlignment="1">
      <alignment/>
    </xf>
    <xf numFmtId="0" fontId="0" fillId="0" borderId="10" xfId="0" applyFill="1" applyBorder="1" applyAlignment="1">
      <alignment horizontal="left" vertical="center"/>
    </xf>
    <xf numFmtId="164" fontId="0" fillId="0" borderId="10" xfId="34" applyNumberFormat="1" applyFont="1" applyBorder="1" applyAlignment="1">
      <alignment horizontal="center"/>
    </xf>
    <xf numFmtId="164" fontId="0" fillId="0" borderId="15" xfId="34" applyNumberFormat="1" applyFont="1" applyBorder="1" applyAlignment="1">
      <alignment horizontal="center"/>
    </xf>
    <xf numFmtId="0" fontId="5" fillId="0" borderId="30" xfId="0" applyFont="1" applyFill="1" applyBorder="1" applyAlignment="1">
      <alignment/>
    </xf>
    <xf numFmtId="165" fontId="2" fillId="0" borderId="30" xfId="34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0" fontId="2" fillId="33" borderId="18" xfId="0" applyFont="1" applyFill="1" applyBorder="1" applyAlignment="1">
      <alignment horizontal="left" wrapText="1"/>
    </xf>
    <xf numFmtId="165" fontId="0" fillId="0" borderId="20" xfId="34" applyNumberFormat="1" applyFont="1" applyFill="1" applyBorder="1" applyAlignment="1">
      <alignment/>
    </xf>
    <xf numFmtId="0" fontId="0" fillId="0" borderId="24" xfId="0" applyBorder="1" applyAlignment="1">
      <alignment/>
    </xf>
    <xf numFmtId="0" fontId="2" fillId="33" borderId="11" xfId="0" applyFont="1" applyFill="1" applyBorder="1" applyAlignment="1">
      <alignment/>
    </xf>
    <xf numFmtId="166" fontId="0" fillId="0" borderId="11" xfId="38" applyNumberFormat="1" applyFont="1" applyBorder="1" applyAlignment="1">
      <alignment/>
    </xf>
    <xf numFmtId="0" fontId="2" fillId="0" borderId="45" xfId="0" applyFont="1" applyFill="1" applyBorder="1" applyAlignment="1">
      <alignment horizontal="left"/>
    </xf>
    <xf numFmtId="166" fontId="0" fillId="0" borderId="45" xfId="38" applyNumberFormat="1" applyFont="1" applyBorder="1" applyAlignment="1">
      <alignment/>
    </xf>
    <xf numFmtId="3" fontId="0" fillId="0" borderId="45" xfId="34" applyNumberFormat="1" applyFont="1" applyBorder="1" applyAlignment="1">
      <alignment/>
    </xf>
    <xf numFmtId="3" fontId="0" fillId="0" borderId="47" xfId="34" applyNumberFormat="1" applyFont="1" applyBorder="1" applyAlignment="1">
      <alignment/>
    </xf>
    <xf numFmtId="0" fontId="2" fillId="0" borderId="30" xfId="0" applyFont="1" applyFill="1" applyBorder="1" applyAlignment="1">
      <alignment horizontal="left"/>
    </xf>
    <xf numFmtId="3" fontId="0" fillId="0" borderId="11" xfId="34" applyNumberFormat="1" applyFont="1" applyBorder="1" applyAlignment="1">
      <alignment/>
    </xf>
    <xf numFmtId="3" fontId="0" fillId="0" borderId="16" xfId="34" applyNumberFormat="1" applyFont="1" applyBorder="1" applyAlignment="1">
      <alignment/>
    </xf>
    <xf numFmtId="0" fontId="2" fillId="33" borderId="34" xfId="0" applyFont="1" applyFill="1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51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51" xfId="0" applyBorder="1" applyAlignment="1">
      <alignment wrapText="1"/>
    </xf>
    <xf numFmtId="0" fontId="0" fillId="0" borderId="41" xfId="0" applyBorder="1" applyAlignment="1">
      <alignment vertical="center" wrapText="1"/>
    </xf>
    <xf numFmtId="0" fontId="0" fillId="0" borderId="4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vertical="center" wrapText="1" readingOrder="1"/>
    </xf>
    <xf numFmtId="0" fontId="0" fillId="0" borderId="51" xfId="0" applyBorder="1" applyAlignment="1">
      <alignment vertical="center" wrapText="1" readingOrder="1"/>
    </xf>
    <xf numFmtId="0" fontId="0" fillId="0" borderId="17" xfId="0" applyBorder="1" applyAlignment="1">
      <alignment vertical="center" wrapText="1" readingOrder="1"/>
    </xf>
    <xf numFmtId="0" fontId="0" fillId="0" borderId="52" xfId="0" applyFont="1" applyBorder="1" applyAlignment="1">
      <alignment vertical="center" wrapText="1"/>
    </xf>
    <xf numFmtId="0" fontId="0" fillId="0" borderId="51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4" xfId="0" applyBorder="1" applyAlignment="1">
      <alignment horizontal="left" vertical="center" wrapText="1" readingOrder="1"/>
    </xf>
    <xf numFmtId="0" fontId="0" fillId="0" borderId="51" xfId="0" applyBorder="1" applyAlignment="1">
      <alignment horizontal="left" vertical="center" wrapText="1" readingOrder="1"/>
    </xf>
    <xf numFmtId="0" fontId="0" fillId="0" borderId="4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45" xfId="34" applyNumberFormat="1" applyFont="1" applyBorder="1" applyAlignment="1">
      <alignment horizontal="center" vertical="center"/>
    </xf>
    <xf numFmtId="164" fontId="0" fillId="0" borderId="47" xfId="34" applyNumberFormat="1" applyFont="1" applyBorder="1" applyAlignment="1">
      <alignment horizontal="center" vertical="center"/>
    </xf>
    <xf numFmtId="0" fontId="1" fillId="19" borderId="0" xfId="0" applyFont="1" applyFill="1" applyAlignment="1">
      <alignment horizontal="center" vertical="center" wrapText="1"/>
    </xf>
    <xf numFmtId="0" fontId="0" fillId="19" borderId="0" xfId="0" applyFill="1" applyAlignment="1">
      <alignment wrapText="1"/>
    </xf>
    <xf numFmtId="0" fontId="0" fillId="19" borderId="0" xfId="0" applyFill="1" applyAlignment="1">
      <alignment/>
    </xf>
    <xf numFmtId="0" fontId="0" fillId="0" borderId="41" xfId="0" applyFont="1" applyBorder="1" applyAlignment="1">
      <alignment vertical="center" wrapText="1"/>
    </xf>
    <xf numFmtId="0" fontId="43" fillId="33" borderId="34" xfId="0" applyFont="1" applyFill="1" applyBorder="1" applyAlignment="1">
      <alignment horizontal="left" vertical="center" wrapText="1"/>
    </xf>
    <xf numFmtId="0" fontId="2" fillId="33" borderId="34" xfId="0" applyFont="1" applyFill="1" applyBorder="1" applyAlignment="1">
      <alignment horizontal="left" vertical="top" wrapText="1"/>
    </xf>
    <xf numFmtId="0" fontId="0" fillId="0" borderId="17" xfId="0" applyBorder="1" applyAlignment="1">
      <alignment wrapText="1"/>
    </xf>
    <xf numFmtId="0" fontId="2" fillId="33" borderId="34" xfId="0" applyFont="1" applyFill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1"/>
  <sheetViews>
    <sheetView tabSelected="1" zoomScalePageLayoutView="0" workbookViewId="0" topLeftCell="A4">
      <selection activeCell="H2" sqref="H2"/>
    </sheetView>
  </sheetViews>
  <sheetFormatPr defaultColWidth="9.00390625" defaultRowHeight="12.75"/>
  <cols>
    <col min="1" max="1" width="29.375" style="0" customWidth="1"/>
    <col min="2" max="2" width="38.25390625" style="0" customWidth="1"/>
    <col min="3" max="3" width="12.75390625" style="2" customWidth="1"/>
    <col min="4" max="4" width="12.875" style="2" customWidth="1"/>
    <col min="5" max="5" width="13.25390625" style="2" customWidth="1"/>
    <col min="6" max="6" width="12.75390625" style="2" customWidth="1"/>
    <col min="7" max="11" width="12.75390625" style="0" customWidth="1"/>
  </cols>
  <sheetData>
    <row r="1" ht="12.75">
      <c r="H1" t="s">
        <v>214</v>
      </c>
    </row>
    <row r="3" spans="1:8" ht="30" customHeight="1">
      <c r="A3" s="199" t="s">
        <v>8</v>
      </c>
      <c r="B3" s="199"/>
      <c r="C3" s="199"/>
      <c r="D3" s="199"/>
      <c r="E3" s="199"/>
      <c r="F3" s="199"/>
      <c r="G3" s="200"/>
      <c r="H3" s="201"/>
    </row>
    <row r="4" ht="13.5" thickBot="1">
      <c r="H4" s="14" t="s">
        <v>2</v>
      </c>
    </row>
    <row r="5" spans="1:8" ht="13.5" customHeight="1">
      <c r="A5" s="182" t="s">
        <v>4</v>
      </c>
      <c r="B5" s="195" t="s">
        <v>5</v>
      </c>
      <c r="C5" s="197" t="s">
        <v>6</v>
      </c>
      <c r="D5" s="197"/>
      <c r="E5" s="197"/>
      <c r="F5" s="197" t="s">
        <v>7</v>
      </c>
      <c r="G5" s="197"/>
      <c r="H5" s="198"/>
    </row>
    <row r="6" spans="1:8" ht="13.5" thickBot="1">
      <c r="A6" s="183"/>
      <c r="B6" s="196"/>
      <c r="C6" s="10" t="s">
        <v>0</v>
      </c>
      <c r="D6" s="10" t="s">
        <v>3</v>
      </c>
      <c r="E6" s="10" t="s">
        <v>1</v>
      </c>
      <c r="F6" s="10" t="s">
        <v>0</v>
      </c>
      <c r="G6" s="10" t="s">
        <v>3</v>
      </c>
      <c r="H6" s="9" t="s">
        <v>1</v>
      </c>
    </row>
    <row r="7" spans="1:8" ht="12.75">
      <c r="A7" s="132" t="s">
        <v>9</v>
      </c>
      <c r="B7" s="133"/>
      <c r="C7" s="134">
        <f>SUM(C9:C61)</f>
        <v>13398</v>
      </c>
      <c r="D7" s="135">
        <v>0</v>
      </c>
      <c r="E7" s="136">
        <v>0</v>
      </c>
      <c r="F7" s="134">
        <f>SUM(F9:F61)</f>
        <v>13398</v>
      </c>
      <c r="G7" s="135">
        <v>0</v>
      </c>
      <c r="H7" s="137">
        <v>0</v>
      </c>
    </row>
    <row r="8" spans="1:8" ht="12.75">
      <c r="A8" s="15" t="s">
        <v>10</v>
      </c>
      <c r="B8" s="16"/>
      <c r="C8" s="16"/>
      <c r="D8" s="16"/>
      <c r="E8" s="17"/>
      <c r="F8" s="18"/>
      <c r="G8" s="19"/>
      <c r="H8" s="20"/>
    </row>
    <row r="9" spans="1:8" ht="12.75">
      <c r="A9" s="179" t="s">
        <v>64</v>
      </c>
      <c r="B9" s="153" t="s">
        <v>11</v>
      </c>
      <c r="C9" s="30">
        <v>-540</v>
      </c>
      <c r="D9" s="124"/>
      <c r="E9" s="124"/>
      <c r="F9" s="30">
        <v>-540</v>
      </c>
      <c r="G9" s="154"/>
      <c r="H9" s="155"/>
    </row>
    <row r="10" spans="1:8" ht="24">
      <c r="A10" s="180"/>
      <c r="B10" s="21" t="s">
        <v>12</v>
      </c>
      <c r="C10" s="5">
        <v>287</v>
      </c>
      <c r="D10" s="113"/>
      <c r="E10" s="5"/>
      <c r="F10" s="5">
        <v>287</v>
      </c>
      <c r="G10" s="1"/>
      <c r="H10" s="12"/>
    </row>
    <row r="11" spans="1:8" ht="12.75">
      <c r="A11" s="180"/>
      <c r="B11" s="22" t="s">
        <v>13</v>
      </c>
      <c r="C11" s="5">
        <v>2</v>
      </c>
      <c r="D11" s="5"/>
      <c r="E11" s="5"/>
      <c r="F11" s="5">
        <v>2</v>
      </c>
      <c r="G11" s="1"/>
      <c r="H11" s="12"/>
    </row>
    <row r="12" spans="1:8" ht="12.75">
      <c r="A12" s="180"/>
      <c r="B12" s="22" t="s">
        <v>14</v>
      </c>
      <c r="C12" s="5">
        <v>3</v>
      </c>
      <c r="D12" s="5"/>
      <c r="E12" s="5"/>
      <c r="F12" s="5">
        <v>3</v>
      </c>
      <c r="G12" s="1"/>
      <c r="H12" s="12"/>
    </row>
    <row r="13" spans="1:8" ht="12.75">
      <c r="A13" s="180"/>
      <c r="B13" s="23" t="s">
        <v>15</v>
      </c>
      <c r="C13" s="5">
        <v>292</v>
      </c>
      <c r="D13" s="5"/>
      <c r="E13" s="5"/>
      <c r="F13" s="5">
        <v>292</v>
      </c>
      <c r="G13" s="1"/>
      <c r="H13" s="12"/>
    </row>
    <row r="14" spans="1:8" ht="24">
      <c r="A14" s="180"/>
      <c r="B14" s="22" t="s">
        <v>16</v>
      </c>
      <c r="C14" s="5">
        <v>36</v>
      </c>
      <c r="D14" s="5"/>
      <c r="E14" s="5"/>
      <c r="F14" s="5">
        <v>36</v>
      </c>
      <c r="G14" s="1"/>
      <c r="H14" s="12"/>
    </row>
    <row r="15" spans="1:8" ht="12.75">
      <c r="A15" s="180"/>
      <c r="B15" s="23" t="s">
        <v>17</v>
      </c>
      <c r="C15" s="5">
        <v>397</v>
      </c>
      <c r="D15" s="5"/>
      <c r="E15" s="5"/>
      <c r="F15" s="5">
        <v>397</v>
      </c>
      <c r="G15" s="1"/>
      <c r="H15" s="12"/>
    </row>
    <row r="16" spans="1:8" ht="24">
      <c r="A16" s="180"/>
      <c r="B16" s="22" t="s">
        <v>18</v>
      </c>
      <c r="C16" s="5">
        <v>22</v>
      </c>
      <c r="D16" s="5"/>
      <c r="E16" s="5"/>
      <c r="F16" s="5">
        <v>22</v>
      </c>
      <c r="G16" s="1"/>
      <c r="H16" s="12"/>
    </row>
    <row r="17" spans="1:8" ht="12.75">
      <c r="A17" s="180"/>
      <c r="B17" s="23" t="s">
        <v>19</v>
      </c>
      <c r="C17" s="5">
        <v>19</v>
      </c>
      <c r="D17" s="5"/>
      <c r="E17" s="5"/>
      <c r="F17" s="5">
        <v>19</v>
      </c>
      <c r="G17" s="1"/>
      <c r="H17" s="12"/>
    </row>
    <row r="18" spans="1:8" ht="12.75">
      <c r="A18" s="180"/>
      <c r="B18" s="22" t="s">
        <v>20</v>
      </c>
      <c r="C18" s="5">
        <v>84</v>
      </c>
      <c r="D18" s="5"/>
      <c r="E18" s="5"/>
      <c r="F18" s="5">
        <v>84</v>
      </c>
      <c r="G18" s="1"/>
      <c r="H18" s="12"/>
    </row>
    <row r="19" spans="1:8" ht="12.75">
      <c r="A19" s="180"/>
      <c r="B19" s="23" t="s">
        <v>21</v>
      </c>
      <c r="C19" s="5">
        <v>30</v>
      </c>
      <c r="D19" s="5"/>
      <c r="E19" s="5"/>
      <c r="F19" s="5">
        <v>30</v>
      </c>
      <c r="G19" s="1"/>
      <c r="H19" s="12"/>
    </row>
    <row r="20" spans="1:8" ht="12.75">
      <c r="A20" s="180"/>
      <c r="B20" s="23" t="s">
        <v>22</v>
      </c>
      <c r="C20" s="5">
        <v>6</v>
      </c>
      <c r="D20" s="5"/>
      <c r="E20" s="5"/>
      <c r="F20" s="5">
        <v>6</v>
      </c>
      <c r="G20" s="1"/>
      <c r="H20" s="12"/>
    </row>
    <row r="21" spans="1:8" ht="12.75">
      <c r="A21" s="180"/>
      <c r="B21" s="23" t="s">
        <v>23</v>
      </c>
      <c r="C21" s="5">
        <v>115</v>
      </c>
      <c r="D21" s="5"/>
      <c r="E21" s="5"/>
      <c r="F21" s="5">
        <v>115</v>
      </c>
      <c r="G21" s="1"/>
      <c r="H21" s="12"/>
    </row>
    <row r="22" spans="1:8" ht="12.75">
      <c r="A22" s="180"/>
      <c r="B22" s="23" t="s">
        <v>24</v>
      </c>
      <c r="C22" s="5">
        <v>25</v>
      </c>
      <c r="D22" s="5"/>
      <c r="E22" s="5"/>
      <c r="F22" s="5">
        <v>25</v>
      </c>
      <c r="G22" s="1"/>
      <c r="H22" s="12"/>
    </row>
    <row r="23" spans="1:8" ht="24">
      <c r="A23" s="180"/>
      <c r="B23" s="22" t="s">
        <v>25</v>
      </c>
      <c r="C23" s="5">
        <v>155</v>
      </c>
      <c r="D23" s="5"/>
      <c r="E23" s="5"/>
      <c r="F23" s="5">
        <v>155</v>
      </c>
      <c r="G23" s="1"/>
      <c r="H23" s="12"/>
    </row>
    <row r="24" spans="1:8" ht="12.75">
      <c r="A24" s="180"/>
      <c r="B24" s="23" t="s">
        <v>26</v>
      </c>
      <c r="C24" s="5">
        <v>341</v>
      </c>
      <c r="D24" s="5"/>
      <c r="E24" s="5"/>
      <c r="F24" s="5">
        <v>341</v>
      </c>
      <c r="G24" s="1"/>
      <c r="H24" s="12"/>
    </row>
    <row r="25" spans="1:8" ht="12.75">
      <c r="A25" s="180"/>
      <c r="B25" s="23" t="s">
        <v>27</v>
      </c>
      <c r="C25" s="5">
        <v>502</v>
      </c>
      <c r="D25" s="5"/>
      <c r="E25" s="5"/>
      <c r="F25" s="5">
        <v>502</v>
      </c>
      <c r="G25" s="1"/>
      <c r="H25" s="12"/>
    </row>
    <row r="26" spans="1:8" ht="12.75">
      <c r="A26" s="180"/>
      <c r="B26" s="23" t="s">
        <v>28</v>
      </c>
      <c r="C26" s="5">
        <v>100</v>
      </c>
      <c r="D26" s="5"/>
      <c r="E26" s="5"/>
      <c r="F26" s="5">
        <v>100</v>
      </c>
      <c r="G26" s="1"/>
      <c r="H26" s="12"/>
    </row>
    <row r="27" spans="1:8" ht="12.75">
      <c r="A27" s="180"/>
      <c r="B27" s="23" t="s">
        <v>29</v>
      </c>
      <c r="C27" s="5">
        <v>334</v>
      </c>
      <c r="D27" s="5"/>
      <c r="E27" s="5"/>
      <c r="F27" s="5">
        <v>334</v>
      </c>
      <c r="G27" s="1"/>
      <c r="H27" s="12"/>
    </row>
    <row r="28" spans="1:8" ht="12.75">
      <c r="A28" s="180"/>
      <c r="B28" s="23" t="s">
        <v>30</v>
      </c>
      <c r="C28" s="5">
        <v>416</v>
      </c>
      <c r="D28" s="5"/>
      <c r="E28" s="5"/>
      <c r="F28" s="5">
        <v>416</v>
      </c>
      <c r="G28" s="1"/>
      <c r="H28" s="12"/>
    </row>
    <row r="29" spans="1:8" ht="12.75">
      <c r="A29" s="180"/>
      <c r="B29" s="23" t="s">
        <v>31</v>
      </c>
      <c r="C29" s="5">
        <v>342</v>
      </c>
      <c r="D29" s="5"/>
      <c r="E29" s="5"/>
      <c r="F29" s="5">
        <v>342</v>
      </c>
      <c r="G29" s="1"/>
      <c r="H29" s="12"/>
    </row>
    <row r="30" spans="1:8" ht="12.75">
      <c r="A30" s="180"/>
      <c r="B30" s="23" t="s">
        <v>32</v>
      </c>
      <c r="C30" s="5">
        <v>1</v>
      </c>
      <c r="D30" s="5"/>
      <c r="E30" s="5"/>
      <c r="F30" s="5">
        <v>1</v>
      </c>
      <c r="G30" s="1"/>
      <c r="H30" s="12"/>
    </row>
    <row r="31" spans="1:8" ht="12.75">
      <c r="A31" s="180"/>
      <c r="B31" s="23" t="s">
        <v>33</v>
      </c>
      <c r="C31" s="5">
        <v>234</v>
      </c>
      <c r="D31" s="5"/>
      <c r="E31" s="5"/>
      <c r="F31" s="5">
        <v>234</v>
      </c>
      <c r="G31" s="1"/>
      <c r="H31" s="12"/>
    </row>
    <row r="32" spans="1:8" ht="12.75">
      <c r="A32" s="180"/>
      <c r="B32" s="23" t="s">
        <v>34</v>
      </c>
      <c r="C32" s="5">
        <v>148</v>
      </c>
      <c r="D32" s="5"/>
      <c r="E32" s="5"/>
      <c r="F32" s="5">
        <v>148</v>
      </c>
      <c r="G32" s="1"/>
      <c r="H32" s="12"/>
    </row>
    <row r="33" spans="1:8" ht="12.75">
      <c r="A33" s="180"/>
      <c r="B33" s="23" t="s">
        <v>35</v>
      </c>
      <c r="C33" s="5">
        <v>136</v>
      </c>
      <c r="D33" s="5"/>
      <c r="E33" s="5"/>
      <c r="F33" s="5">
        <v>136</v>
      </c>
      <c r="G33" s="1"/>
      <c r="H33" s="12"/>
    </row>
    <row r="34" spans="1:8" ht="12.75">
      <c r="A34" s="180"/>
      <c r="B34" s="23" t="s">
        <v>36</v>
      </c>
      <c r="C34" s="5">
        <v>350</v>
      </c>
      <c r="D34" s="5"/>
      <c r="E34" s="5"/>
      <c r="F34" s="5">
        <v>350</v>
      </c>
      <c r="G34" s="1"/>
      <c r="H34" s="12"/>
    </row>
    <row r="35" spans="1:8" ht="12.75">
      <c r="A35" s="180"/>
      <c r="B35" s="23" t="s">
        <v>37</v>
      </c>
      <c r="C35" s="24">
        <v>431</v>
      </c>
      <c r="D35" s="24"/>
      <c r="E35" s="24"/>
      <c r="F35" s="24">
        <v>431</v>
      </c>
      <c r="G35" s="1"/>
      <c r="H35" s="12"/>
    </row>
    <row r="36" spans="1:8" ht="13.5" thickBot="1">
      <c r="A36" s="150"/>
      <c r="B36" s="156" t="s">
        <v>38</v>
      </c>
      <c r="C36" s="157">
        <v>516</v>
      </c>
      <c r="D36" s="157"/>
      <c r="E36" s="157"/>
      <c r="F36" s="157">
        <v>516</v>
      </c>
      <c r="G36" s="158"/>
      <c r="H36" s="159"/>
    </row>
    <row r="37" spans="1:8" ht="12.75">
      <c r="A37" s="173" t="s">
        <v>64</v>
      </c>
      <c r="B37" s="151" t="s">
        <v>39</v>
      </c>
      <c r="C37" s="152">
        <v>150</v>
      </c>
      <c r="D37" s="152"/>
      <c r="E37" s="152"/>
      <c r="F37" s="152">
        <v>150</v>
      </c>
      <c r="G37" s="107"/>
      <c r="H37" s="20"/>
    </row>
    <row r="38" spans="1:8" ht="12.75">
      <c r="A38" s="173"/>
      <c r="B38" s="23" t="s">
        <v>40</v>
      </c>
      <c r="C38" s="24">
        <v>120</v>
      </c>
      <c r="D38" s="24"/>
      <c r="E38" s="24"/>
      <c r="F38" s="24">
        <v>120</v>
      </c>
      <c r="G38" s="1"/>
      <c r="H38" s="12"/>
    </row>
    <row r="39" spans="1:8" ht="12.75">
      <c r="A39" s="173"/>
      <c r="B39" s="23" t="s">
        <v>41</v>
      </c>
      <c r="C39" s="24">
        <v>42</v>
      </c>
      <c r="D39" s="24"/>
      <c r="E39" s="24"/>
      <c r="F39" s="24">
        <v>42</v>
      </c>
      <c r="G39" s="1"/>
      <c r="H39" s="12"/>
    </row>
    <row r="40" spans="1:8" ht="12.75">
      <c r="A40" s="173"/>
      <c r="B40" s="23" t="s">
        <v>42</v>
      </c>
      <c r="C40" s="24">
        <v>96</v>
      </c>
      <c r="D40" s="24"/>
      <c r="E40" s="24"/>
      <c r="F40" s="24">
        <v>96</v>
      </c>
      <c r="G40" s="1"/>
      <c r="H40" s="12"/>
    </row>
    <row r="41" spans="1:8" ht="12.75">
      <c r="A41" s="173"/>
      <c r="B41" s="23" t="s">
        <v>43</v>
      </c>
      <c r="C41" s="24">
        <v>2</v>
      </c>
      <c r="D41" s="24"/>
      <c r="E41" s="24"/>
      <c r="F41" s="24">
        <v>2</v>
      </c>
      <c r="G41" s="1"/>
      <c r="H41" s="12"/>
    </row>
    <row r="42" spans="1:8" ht="12.75">
      <c r="A42" s="173"/>
      <c r="B42" s="23" t="s">
        <v>44</v>
      </c>
      <c r="C42" s="24">
        <v>255</v>
      </c>
      <c r="D42" s="24"/>
      <c r="E42" s="24"/>
      <c r="F42" s="24">
        <v>255</v>
      </c>
      <c r="G42" s="1"/>
      <c r="H42" s="12"/>
    </row>
    <row r="43" spans="1:8" ht="12.75">
      <c r="A43" s="173"/>
      <c r="B43" s="23" t="s">
        <v>45</v>
      </c>
      <c r="C43" s="24">
        <v>7</v>
      </c>
      <c r="D43" s="24"/>
      <c r="E43" s="24"/>
      <c r="F43" s="24">
        <v>7</v>
      </c>
      <c r="G43" s="1"/>
      <c r="H43" s="12"/>
    </row>
    <row r="44" spans="1:8" ht="12.75">
      <c r="A44" s="173"/>
      <c r="B44" s="23" t="s">
        <v>46</v>
      </c>
      <c r="C44" s="24">
        <v>643</v>
      </c>
      <c r="D44" s="24"/>
      <c r="E44" s="24"/>
      <c r="F44" s="24">
        <v>643</v>
      </c>
      <c r="G44" s="1"/>
      <c r="H44" s="12"/>
    </row>
    <row r="45" spans="1:8" ht="12.75">
      <c r="A45" s="173"/>
      <c r="B45" s="23" t="s">
        <v>47</v>
      </c>
      <c r="C45" s="24">
        <v>29</v>
      </c>
      <c r="D45" s="24"/>
      <c r="E45" s="24"/>
      <c r="F45" s="24">
        <v>29</v>
      </c>
      <c r="G45" s="1"/>
      <c r="H45" s="12"/>
    </row>
    <row r="46" spans="1:8" ht="12.75">
      <c r="A46" s="173"/>
      <c r="B46" s="23" t="s">
        <v>48</v>
      </c>
      <c r="C46" s="24">
        <v>355</v>
      </c>
      <c r="D46" s="24"/>
      <c r="E46" s="24"/>
      <c r="F46" s="24">
        <v>355</v>
      </c>
      <c r="G46" s="1"/>
      <c r="H46" s="12"/>
    </row>
    <row r="47" spans="1:8" ht="12.75">
      <c r="A47" s="173"/>
      <c r="B47" s="23" t="s">
        <v>49</v>
      </c>
      <c r="C47" s="24">
        <v>870</v>
      </c>
      <c r="D47" s="24"/>
      <c r="E47" s="24"/>
      <c r="F47" s="24">
        <v>870</v>
      </c>
      <c r="G47" s="1"/>
      <c r="H47" s="12"/>
    </row>
    <row r="48" spans="1:8" ht="12.75">
      <c r="A48" s="173"/>
      <c r="B48" s="23" t="s">
        <v>50</v>
      </c>
      <c r="C48" s="24">
        <v>1103</v>
      </c>
      <c r="D48" s="24"/>
      <c r="E48" s="24"/>
      <c r="F48" s="24">
        <v>1103</v>
      </c>
      <c r="G48" s="1"/>
      <c r="H48" s="12"/>
    </row>
    <row r="49" spans="1:8" ht="12.75">
      <c r="A49" s="173"/>
      <c r="B49" s="23" t="s">
        <v>51</v>
      </c>
      <c r="C49" s="24">
        <v>153</v>
      </c>
      <c r="D49" s="24"/>
      <c r="E49" s="24"/>
      <c r="F49" s="24">
        <v>153</v>
      </c>
      <c r="G49" s="1"/>
      <c r="H49" s="12"/>
    </row>
    <row r="50" spans="1:8" ht="12.75">
      <c r="A50" s="173"/>
      <c r="B50" s="23" t="s">
        <v>52</v>
      </c>
      <c r="C50" s="24">
        <v>5</v>
      </c>
      <c r="D50" s="24"/>
      <c r="E50" s="24"/>
      <c r="F50" s="24">
        <v>5</v>
      </c>
      <c r="G50" s="1"/>
      <c r="H50" s="12"/>
    </row>
    <row r="51" spans="1:8" ht="12.75">
      <c r="A51" s="173"/>
      <c r="B51" s="23" t="s">
        <v>53</v>
      </c>
      <c r="C51" s="24">
        <v>730</v>
      </c>
      <c r="D51" s="24"/>
      <c r="E51" s="24"/>
      <c r="F51" s="24">
        <v>730</v>
      </c>
      <c r="G51" s="1"/>
      <c r="H51" s="12"/>
    </row>
    <row r="52" spans="1:8" ht="12.75">
      <c r="A52" s="173"/>
      <c r="B52" s="23" t="s">
        <v>54</v>
      </c>
      <c r="C52" s="24">
        <v>334</v>
      </c>
      <c r="D52" s="24"/>
      <c r="E52" s="24"/>
      <c r="F52" s="24">
        <v>334</v>
      </c>
      <c r="G52" s="1"/>
      <c r="H52" s="12"/>
    </row>
    <row r="53" spans="1:8" ht="12.75">
      <c r="A53" s="173"/>
      <c r="B53" s="23" t="s">
        <v>55</v>
      </c>
      <c r="C53" s="24">
        <v>744</v>
      </c>
      <c r="D53" s="24"/>
      <c r="E53" s="24"/>
      <c r="F53" s="24">
        <v>744</v>
      </c>
      <c r="G53" s="1"/>
      <c r="H53" s="12"/>
    </row>
    <row r="54" spans="1:8" ht="12.75">
      <c r="A54" s="173"/>
      <c r="B54" s="23" t="s">
        <v>56</v>
      </c>
      <c r="C54" s="24">
        <v>225</v>
      </c>
      <c r="D54" s="24"/>
      <c r="E54" s="24"/>
      <c r="F54" s="24">
        <v>225</v>
      </c>
      <c r="G54" s="1"/>
      <c r="H54" s="12"/>
    </row>
    <row r="55" spans="1:8" ht="12.75">
      <c r="A55" s="173"/>
      <c r="B55" s="23" t="s">
        <v>57</v>
      </c>
      <c r="C55" s="24">
        <v>356</v>
      </c>
      <c r="D55" s="24"/>
      <c r="E55" s="24"/>
      <c r="F55" s="24">
        <v>356</v>
      </c>
      <c r="G55" s="1"/>
      <c r="H55" s="12"/>
    </row>
    <row r="56" spans="1:8" ht="12.75">
      <c r="A56" s="173"/>
      <c r="B56" s="23" t="s">
        <v>58</v>
      </c>
      <c r="C56" s="24">
        <v>270</v>
      </c>
      <c r="D56" s="24"/>
      <c r="E56" s="24"/>
      <c r="F56" s="24">
        <v>270</v>
      </c>
      <c r="G56" s="1"/>
      <c r="H56" s="12"/>
    </row>
    <row r="57" spans="1:8" ht="12.75">
      <c r="A57" s="173"/>
      <c r="B57" s="23" t="s">
        <v>59</v>
      </c>
      <c r="C57" s="24">
        <v>116</v>
      </c>
      <c r="D57" s="24"/>
      <c r="E57" s="24"/>
      <c r="F57" s="24">
        <v>116</v>
      </c>
      <c r="G57" s="1"/>
      <c r="H57" s="12"/>
    </row>
    <row r="58" spans="1:8" ht="12.75">
      <c r="A58" s="173"/>
      <c r="B58" s="23" t="s">
        <v>60</v>
      </c>
      <c r="C58" s="24">
        <v>336</v>
      </c>
      <c r="D58" s="24"/>
      <c r="E58" s="24"/>
      <c r="F58" s="24">
        <v>336</v>
      </c>
      <c r="G58" s="1"/>
      <c r="H58" s="12"/>
    </row>
    <row r="59" spans="1:8" ht="12.75">
      <c r="A59" s="173"/>
      <c r="B59" s="23" t="s">
        <v>61</v>
      </c>
      <c r="C59" s="24">
        <v>160</v>
      </c>
      <c r="D59" s="24"/>
      <c r="E59" s="24"/>
      <c r="F59" s="24">
        <v>160</v>
      </c>
      <c r="G59" s="1"/>
      <c r="H59" s="12"/>
    </row>
    <row r="60" spans="1:8" ht="12.75">
      <c r="A60" s="173"/>
      <c r="B60" s="23" t="s">
        <v>62</v>
      </c>
      <c r="C60" s="24">
        <v>439</v>
      </c>
      <c r="D60" s="24"/>
      <c r="E60" s="24"/>
      <c r="F60" s="24">
        <v>439</v>
      </c>
      <c r="G60" s="1"/>
      <c r="H60" s="12"/>
    </row>
    <row r="61" spans="1:8" ht="13.5" thickBot="1">
      <c r="A61" s="181"/>
      <c r="B61" s="25" t="s">
        <v>63</v>
      </c>
      <c r="C61" s="26">
        <v>1074</v>
      </c>
      <c r="D61" s="26"/>
      <c r="E61" s="26"/>
      <c r="F61" s="26">
        <v>1074</v>
      </c>
      <c r="G61" s="6"/>
      <c r="H61" s="13"/>
    </row>
    <row r="62" spans="1:8" ht="12.75">
      <c r="A62" s="132" t="s">
        <v>142</v>
      </c>
      <c r="B62" s="133"/>
      <c r="C62" s="134">
        <f aca="true" t="shared" si="0" ref="C62:H62">SUM(C64:C113)</f>
        <v>50421</v>
      </c>
      <c r="D62" s="135">
        <v>0</v>
      </c>
      <c r="E62" s="134">
        <f t="shared" si="0"/>
        <v>21233</v>
      </c>
      <c r="F62" s="134">
        <f t="shared" si="0"/>
        <v>50421</v>
      </c>
      <c r="G62" s="135">
        <v>0</v>
      </c>
      <c r="H62" s="148">
        <f t="shared" si="0"/>
        <v>21233</v>
      </c>
    </row>
    <row r="63" spans="1:8" ht="12.75">
      <c r="A63" s="15" t="s">
        <v>10</v>
      </c>
      <c r="B63" s="16"/>
      <c r="C63" s="16"/>
      <c r="D63" s="16"/>
      <c r="E63" s="17"/>
      <c r="F63" s="18"/>
      <c r="G63" s="19"/>
      <c r="H63" s="20"/>
    </row>
    <row r="64" spans="1:8" ht="12.75">
      <c r="A64" s="28" t="s">
        <v>65</v>
      </c>
      <c r="B64" s="1" t="s">
        <v>66</v>
      </c>
      <c r="C64" s="29">
        <v>285</v>
      </c>
      <c r="D64" s="30"/>
      <c r="E64" s="30">
        <v>49</v>
      </c>
      <c r="F64" s="29">
        <v>285</v>
      </c>
      <c r="G64" s="30"/>
      <c r="H64" s="62">
        <v>49</v>
      </c>
    </row>
    <row r="65" spans="1:8" ht="15" customHeight="1">
      <c r="A65" s="28" t="s">
        <v>67</v>
      </c>
      <c r="B65" s="31" t="s">
        <v>68</v>
      </c>
      <c r="C65" s="29">
        <v>265</v>
      </c>
      <c r="D65" s="30"/>
      <c r="E65" s="30">
        <v>6950</v>
      </c>
      <c r="F65" s="29">
        <v>265</v>
      </c>
      <c r="G65" s="30"/>
      <c r="H65" s="62">
        <v>6950</v>
      </c>
    </row>
    <row r="66" spans="1:8" ht="12.75">
      <c r="A66" s="28" t="s">
        <v>69</v>
      </c>
      <c r="B66" s="32" t="s">
        <v>70</v>
      </c>
      <c r="C66" s="29"/>
      <c r="D66" s="30"/>
      <c r="E66" s="30">
        <v>743</v>
      </c>
      <c r="F66" s="29"/>
      <c r="G66" s="30"/>
      <c r="H66" s="62">
        <v>743</v>
      </c>
    </row>
    <row r="67" spans="1:8" ht="12.75">
      <c r="A67" s="203" t="s">
        <v>71</v>
      </c>
      <c r="B67" s="31" t="s">
        <v>72</v>
      </c>
      <c r="C67" s="29"/>
      <c r="D67" s="30"/>
      <c r="E67" s="30">
        <v>1640</v>
      </c>
      <c r="F67" s="29"/>
      <c r="G67" s="30"/>
      <c r="H67" s="62">
        <v>1640</v>
      </c>
    </row>
    <row r="68" spans="1:8" ht="12.75">
      <c r="A68" s="190"/>
      <c r="B68" s="31" t="s">
        <v>73</v>
      </c>
      <c r="C68" s="29"/>
      <c r="D68" s="30"/>
      <c r="E68" s="30">
        <v>259</v>
      </c>
      <c r="F68" s="29"/>
      <c r="G68" s="30"/>
      <c r="H68" s="62">
        <v>259</v>
      </c>
    </row>
    <row r="69" spans="1:8" ht="25.5">
      <c r="A69" s="33" t="s">
        <v>206</v>
      </c>
      <c r="B69" s="32" t="s">
        <v>74</v>
      </c>
      <c r="C69" s="29"/>
      <c r="D69" s="30"/>
      <c r="E69" s="30">
        <v>1000</v>
      </c>
      <c r="F69" s="29"/>
      <c r="G69" s="30"/>
      <c r="H69" s="62">
        <v>1000</v>
      </c>
    </row>
    <row r="70" spans="1:8" ht="12.75">
      <c r="A70" s="34" t="s">
        <v>207</v>
      </c>
      <c r="B70" s="35" t="s">
        <v>75</v>
      </c>
      <c r="C70" s="29">
        <v>150</v>
      </c>
      <c r="D70" s="30"/>
      <c r="E70" s="30"/>
      <c r="F70" s="29">
        <v>150</v>
      </c>
      <c r="G70" s="30"/>
      <c r="H70" s="62"/>
    </row>
    <row r="71" spans="1:8" ht="12.75">
      <c r="A71" s="28" t="s">
        <v>76</v>
      </c>
      <c r="B71" s="35" t="s">
        <v>77</v>
      </c>
      <c r="C71" s="29">
        <v>4331</v>
      </c>
      <c r="D71" s="30"/>
      <c r="E71" s="30"/>
      <c r="F71" s="29">
        <v>4331</v>
      </c>
      <c r="G71" s="30"/>
      <c r="H71" s="62"/>
    </row>
    <row r="72" spans="1:8" ht="13.5" thickBot="1">
      <c r="A72" s="65" t="s">
        <v>78</v>
      </c>
      <c r="B72" s="6" t="s">
        <v>79</v>
      </c>
      <c r="C72" s="66">
        <v>4979</v>
      </c>
      <c r="D72" s="67"/>
      <c r="E72" s="67">
        <v>82</v>
      </c>
      <c r="F72" s="66">
        <v>4979</v>
      </c>
      <c r="G72" s="67"/>
      <c r="H72" s="68">
        <v>82</v>
      </c>
    </row>
    <row r="73" spans="1:8" ht="24">
      <c r="A73" s="36" t="s">
        <v>80</v>
      </c>
      <c r="B73" s="160" t="s">
        <v>81</v>
      </c>
      <c r="C73" s="42">
        <v>1176</v>
      </c>
      <c r="D73" s="43"/>
      <c r="E73" s="43"/>
      <c r="F73" s="42">
        <v>1176</v>
      </c>
      <c r="G73" s="43"/>
      <c r="H73" s="161"/>
    </row>
    <row r="74" spans="1:8" ht="12.75">
      <c r="A74" s="179" t="s">
        <v>82</v>
      </c>
      <c r="B74" s="35" t="s">
        <v>83</v>
      </c>
      <c r="C74" s="29">
        <v>1755</v>
      </c>
      <c r="D74" s="30"/>
      <c r="E74" s="30"/>
      <c r="F74" s="29">
        <v>1755</v>
      </c>
      <c r="G74" s="30"/>
      <c r="H74" s="62"/>
    </row>
    <row r="75" spans="1:8" ht="12.75">
      <c r="A75" s="173"/>
      <c r="B75" s="35" t="s">
        <v>84</v>
      </c>
      <c r="C75" s="29">
        <v>1133</v>
      </c>
      <c r="D75" s="30"/>
      <c r="E75" s="30"/>
      <c r="F75" s="29">
        <v>1133</v>
      </c>
      <c r="G75" s="30"/>
      <c r="H75" s="62"/>
    </row>
    <row r="76" spans="1:8" ht="12.75">
      <c r="A76" s="173"/>
      <c r="B76" s="35" t="s">
        <v>85</v>
      </c>
      <c r="C76" s="29">
        <v>49</v>
      </c>
      <c r="D76" s="30"/>
      <c r="E76" s="30"/>
      <c r="F76" s="29">
        <v>49</v>
      </c>
      <c r="G76" s="30"/>
      <c r="H76" s="62"/>
    </row>
    <row r="77" spans="1:8" ht="12.75">
      <c r="A77" s="174"/>
      <c r="B77" s="35" t="s">
        <v>86</v>
      </c>
      <c r="C77" s="29"/>
      <c r="D77" s="30"/>
      <c r="E77" s="30">
        <v>294</v>
      </c>
      <c r="F77" s="29"/>
      <c r="G77" s="30"/>
      <c r="H77" s="62">
        <v>294</v>
      </c>
    </row>
    <row r="78" spans="1:8" ht="24">
      <c r="A78" s="37" t="s">
        <v>87</v>
      </c>
      <c r="B78" s="38" t="s">
        <v>88</v>
      </c>
      <c r="C78" s="29">
        <v>300</v>
      </c>
      <c r="D78" s="30"/>
      <c r="E78" s="30"/>
      <c r="F78" s="29">
        <v>300</v>
      </c>
      <c r="G78" s="30"/>
      <c r="H78" s="62"/>
    </row>
    <row r="79" spans="1:8" ht="12.75">
      <c r="A79" s="204" t="s">
        <v>208</v>
      </c>
      <c r="B79" s="39" t="s">
        <v>89</v>
      </c>
      <c r="C79" s="29"/>
      <c r="D79" s="30"/>
      <c r="E79" s="30">
        <v>74</v>
      </c>
      <c r="F79" s="29"/>
      <c r="G79" s="30"/>
      <c r="H79" s="62">
        <v>74</v>
      </c>
    </row>
    <row r="80" spans="1:8" ht="12.75">
      <c r="A80" s="205"/>
      <c r="B80" s="39" t="s">
        <v>90</v>
      </c>
      <c r="C80" s="40"/>
      <c r="D80" s="30"/>
      <c r="E80" s="30">
        <v>99</v>
      </c>
      <c r="F80" s="40"/>
      <c r="G80" s="30"/>
      <c r="H80" s="62">
        <v>99</v>
      </c>
    </row>
    <row r="81" spans="1:8" ht="25.5">
      <c r="A81" s="41" t="s">
        <v>91</v>
      </c>
      <c r="B81" s="32" t="s">
        <v>92</v>
      </c>
      <c r="C81" s="42"/>
      <c r="D81" s="43"/>
      <c r="E81" s="30">
        <v>889</v>
      </c>
      <c r="F81" s="42"/>
      <c r="G81" s="43"/>
      <c r="H81" s="62">
        <v>889</v>
      </c>
    </row>
    <row r="82" spans="1:8" ht="12.75">
      <c r="A82" s="27"/>
      <c r="B82" s="32" t="s">
        <v>93</v>
      </c>
      <c r="C82" s="42"/>
      <c r="D82" s="44"/>
      <c r="E82" s="30">
        <v>111</v>
      </c>
      <c r="F82" s="42"/>
      <c r="G82" s="44"/>
      <c r="H82" s="62">
        <v>111</v>
      </c>
    </row>
    <row r="83" spans="1:8" ht="12.75">
      <c r="A83" s="204" t="s">
        <v>94</v>
      </c>
      <c r="B83" s="39" t="s">
        <v>95</v>
      </c>
      <c r="C83" s="45"/>
      <c r="D83" s="30"/>
      <c r="E83" s="30">
        <v>1856</v>
      </c>
      <c r="F83" s="45"/>
      <c r="G83" s="30"/>
      <c r="H83" s="62">
        <v>1856</v>
      </c>
    </row>
    <row r="84" spans="1:8" ht="12.75">
      <c r="A84" s="205"/>
      <c r="B84" s="46" t="s">
        <v>96</v>
      </c>
      <c r="C84" s="29"/>
      <c r="D84" s="30"/>
      <c r="E84" s="30">
        <v>143</v>
      </c>
      <c r="F84" s="29"/>
      <c r="G84" s="30"/>
      <c r="H84" s="62">
        <v>143</v>
      </c>
    </row>
    <row r="85" spans="1:8" ht="12.75">
      <c r="A85" s="206" t="s">
        <v>97</v>
      </c>
      <c r="B85" s="38" t="s">
        <v>98</v>
      </c>
      <c r="C85" s="47">
        <v>410</v>
      </c>
      <c r="D85" s="30"/>
      <c r="E85" s="30">
        <v>80</v>
      </c>
      <c r="F85" s="47">
        <v>410</v>
      </c>
      <c r="G85" s="30"/>
      <c r="H85" s="62">
        <v>80</v>
      </c>
    </row>
    <row r="86" spans="1:8" ht="12.75">
      <c r="A86" s="205"/>
      <c r="B86" s="35" t="s">
        <v>99</v>
      </c>
      <c r="C86" s="45">
        <v>90</v>
      </c>
      <c r="D86" s="44"/>
      <c r="E86" s="44"/>
      <c r="F86" s="45">
        <v>90</v>
      </c>
      <c r="G86" s="44"/>
      <c r="H86" s="63"/>
    </row>
    <row r="87" spans="1:8" ht="12.75">
      <c r="A87" s="28" t="s">
        <v>100</v>
      </c>
      <c r="B87" s="35" t="s">
        <v>101</v>
      </c>
      <c r="C87" s="29"/>
      <c r="D87" s="30"/>
      <c r="E87" s="30">
        <v>218</v>
      </c>
      <c r="F87" s="29"/>
      <c r="G87" s="30"/>
      <c r="H87" s="62">
        <v>218</v>
      </c>
    </row>
    <row r="88" spans="1:8" ht="12.75">
      <c r="A88" s="179" t="s">
        <v>102</v>
      </c>
      <c r="B88" s="35" t="s">
        <v>103</v>
      </c>
      <c r="C88" s="45">
        <v>1459</v>
      </c>
      <c r="D88" s="44"/>
      <c r="E88" s="44"/>
      <c r="F88" s="45">
        <v>1459</v>
      </c>
      <c r="G88" s="44"/>
      <c r="H88" s="63"/>
    </row>
    <row r="89" spans="1:8" ht="12.75">
      <c r="A89" s="173"/>
      <c r="B89" s="35" t="s">
        <v>104</v>
      </c>
      <c r="C89" s="47">
        <v>6253</v>
      </c>
      <c r="D89" s="30"/>
      <c r="E89" s="30"/>
      <c r="F89" s="47">
        <v>6253</v>
      </c>
      <c r="G89" s="30"/>
      <c r="H89" s="62"/>
    </row>
    <row r="90" spans="1:8" ht="12.75">
      <c r="A90" s="173"/>
      <c r="B90" s="35" t="s">
        <v>105</v>
      </c>
      <c r="C90" s="45">
        <v>678</v>
      </c>
      <c r="D90" s="44"/>
      <c r="E90" s="44"/>
      <c r="F90" s="45">
        <v>678</v>
      </c>
      <c r="G90" s="44"/>
      <c r="H90" s="63"/>
    </row>
    <row r="91" spans="1:8" ht="12.75">
      <c r="A91" s="174"/>
      <c r="B91" s="35" t="s">
        <v>106</v>
      </c>
      <c r="C91" s="47"/>
      <c r="D91" s="30"/>
      <c r="E91" s="30"/>
      <c r="F91" s="47"/>
      <c r="G91" s="30"/>
      <c r="H91" s="62"/>
    </row>
    <row r="92" spans="1:8" ht="12.75">
      <c r="A92" s="27" t="s">
        <v>107</v>
      </c>
      <c r="B92" s="48" t="s">
        <v>108</v>
      </c>
      <c r="C92" s="45">
        <v>269</v>
      </c>
      <c r="D92" s="44"/>
      <c r="E92" s="44"/>
      <c r="F92" s="45">
        <v>269</v>
      </c>
      <c r="G92" s="44"/>
      <c r="H92" s="63"/>
    </row>
    <row r="93" spans="1:8" ht="25.5">
      <c r="A93" s="49" t="s">
        <v>109</v>
      </c>
      <c r="B93" s="50" t="s">
        <v>110</v>
      </c>
      <c r="C93" s="47"/>
      <c r="D93" s="30"/>
      <c r="E93" s="30">
        <v>599</v>
      </c>
      <c r="F93" s="47"/>
      <c r="G93" s="30"/>
      <c r="H93" s="62">
        <v>599</v>
      </c>
    </row>
    <row r="94" spans="1:8" ht="12.75">
      <c r="A94" s="51" t="s">
        <v>209</v>
      </c>
      <c r="B94" s="39" t="s">
        <v>111</v>
      </c>
      <c r="C94" s="45"/>
      <c r="D94" s="44"/>
      <c r="E94" s="44">
        <v>500</v>
      </c>
      <c r="F94" s="45"/>
      <c r="G94" s="44"/>
      <c r="H94" s="63">
        <v>500</v>
      </c>
    </row>
    <row r="95" spans="1:8" ht="12.75">
      <c r="A95" s="52" t="s">
        <v>112</v>
      </c>
      <c r="B95" s="39" t="s">
        <v>72</v>
      </c>
      <c r="C95" s="53"/>
      <c r="D95" s="54"/>
      <c r="E95" s="54">
        <v>1125</v>
      </c>
      <c r="F95" s="53"/>
      <c r="G95" s="54"/>
      <c r="H95" s="64">
        <v>1125</v>
      </c>
    </row>
    <row r="96" spans="1:8" ht="12.75">
      <c r="A96" s="11" t="s">
        <v>113</v>
      </c>
      <c r="B96" s="35" t="s">
        <v>114</v>
      </c>
      <c r="C96" s="53">
        <v>540</v>
      </c>
      <c r="D96" s="54"/>
      <c r="E96" s="54"/>
      <c r="F96" s="53">
        <v>540</v>
      </c>
      <c r="G96" s="54"/>
      <c r="H96" s="64"/>
    </row>
    <row r="97" spans="1:8" ht="12.75">
      <c r="A97" s="55" t="s">
        <v>210</v>
      </c>
      <c r="B97" s="32" t="s">
        <v>115</v>
      </c>
      <c r="C97" s="53"/>
      <c r="D97" s="54"/>
      <c r="E97" s="54">
        <v>1370</v>
      </c>
      <c r="F97" s="53"/>
      <c r="G97" s="54"/>
      <c r="H97" s="64">
        <v>1370</v>
      </c>
    </row>
    <row r="98" spans="1:8" ht="12.75">
      <c r="A98" s="52" t="s">
        <v>116</v>
      </c>
      <c r="B98" s="56" t="s">
        <v>117</v>
      </c>
      <c r="C98" s="53">
        <v>7482</v>
      </c>
      <c r="D98" s="54"/>
      <c r="E98" s="54"/>
      <c r="F98" s="53">
        <v>7482</v>
      </c>
      <c r="G98" s="54"/>
      <c r="H98" s="64"/>
    </row>
    <row r="99" spans="1:8" ht="15" customHeight="1">
      <c r="A99" s="11" t="s">
        <v>118</v>
      </c>
      <c r="B99" s="39" t="s">
        <v>119</v>
      </c>
      <c r="C99" s="53">
        <v>8063</v>
      </c>
      <c r="D99" s="54"/>
      <c r="E99" s="54">
        <v>129</v>
      </c>
      <c r="F99" s="53">
        <v>8063</v>
      </c>
      <c r="G99" s="54"/>
      <c r="H99" s="64">
        <v>129</v>
      </c>
    </row>
    <row r="100" spans="1:8" ht="12.75">
      <c r="A100" s="57" t="s">
        <v>120</v>
      </c>
      <c r="B100" s="56" t="s">
        <v>121</v>
      </c>
      <c r="C100" s="53">
        <v>80</v>
      </c>
      <c r="D100" s="54"/>
      <c r="E100" s="54"/>
      <c r="F100" s="53">
        <v>80</v>
      </c>
      <c r="G100" s="54"/>
      <c r="H100" s="64"/>
    </row>
    <row r="101" spans="1:8" ht="12.75">
      <c r="A101" s="179" t="s">
        <v>122</v>
      </c>
      <c r="B101" s="35" t="s">
        <v>123</v>
      </c>
      <c r="C101" s="53">
        <v>350</v>
      </c>
      <c r="D101" s="54"/>
      <c r="E101" s="54"/>
      <c r="F101" s="53">
        <v>350</v>
      </c>
      <c r="G101" s="54"/>
      <c r="H101" s="64"/>
    </row>
    <row r="102" spans="1:8" ht="12.75">
      <c r="A102" s="174"/>
      <c r="B102" s="58" t="s">
        <v>121</v>
      </c>
      <c r="C102" s="53">
        <v>140</v>
      </c>
      <c r="D102" s="54"/>
      <c r="E102" s="54"/>
      <c r="F102" s="53">
        <v>140</v>
      </c>
      <c r="G102" s="54"/>
      <c r="H102" s="64"/>
    </row>
    <row r="103" spans="1:8" ht="12.75">
      <c r="A103" s="37" t="s">
        <v>211</v>
      </c>
      <c r="B103" s="35" t="s">
        <v>124</v>
      </c>
      <c r="C103" s="53">
        <v>50</v>
      </c>
      <c r="D103" s="54"/>
      <c r="E103" s="54"/>
      <c r="F103" s="53">
        <v>50</v>
      </c>
      <c r="G103" s="54"/>
      <c r="H103" s="64"/>
    </row>
    <row r="104" spans="1:8" ht="12.75">
      <c r="A104" s="179" t="s">
        <v>125</v>
      </c>
      <c r="B104" s="35" t="s">
        <v>126</v>
      </c>
      <c r="C104" s="53">
        <v>150</v>
      </c>
      <c r="D104" s="54"/>
      <c r="E104" s="54"/>
      <c r="F104" s="53">
        <v>150</v>
      </c>
      <c r="G104" s="54"/>
      <c r="H104" s="64"/>
    </row>
    <row r="105" spans="1:8" ht="13.5" thickBot="1">
      <c r="A105" s="181"/>
      <c r="B105" s="163" t="s">
        <v>127</v>
      </c>
      <c r="C105" s="66">
        <v>4022</v>
      </c>
      <c r="D105" s="67"/>
      <c r="E105" s="67"/>
      <c r="F105" s="66">
        <v>4022</v>
      </c>
      <c r="G105" s="67"/>
      <c r="H105" s="68"/>
    </row>
    <row r="106" spans="1:8" ht="12.75">
      <c r="A106" s="162" t="s">
        <v>128</v>
      </c>
      <c r="B106" s="59" t="s">
        <v>129</v>
      </c>
      <c r="C106" s="45"/>
      <c r="D106" s="44"/>
      <c r="E106" s="44">
        <v>500</v>
      </c>
      <c r="F106" s="45"/>
      <c r="G106" s="44"/>
      <c r="H106" s="63">
        <v>500</v>
      </c>
    </row>
    <row r="107" spans="1:8" ht="12.75">
      <c r="A107" s="28" t="s">
        <v>130</v>
      </c>
      <c r="B107" s="60" t="s">
        <v>131</v>
      </c>
      <c r="C107" s="29"/>
      <c r="D107" s="30"/>
      <c r="E107" s="30">
        <v>960</v>
      </c>
      <c r="F107" s="29"/>
      <c r="G107" s="30"/>
      <c r="H107" s="62">
        <v>960</v>
      </c>
    </row>
    <row r="108" spans="1:8" ht="18.75" customHeight="1">
      <c r="A108" s="118" t="s">
        <v>132</v>
      </c>
      <c r="B108" s="35" t="s">
        <v>133</v>
      </c>
      <c r="C108" s="29">
        <v>351</v>
      </c>
      <c r="D108" s="30"/>
      <c r="E108" s="30"/>
      <c r="F108" s="29">
        <v>351</v>
      </c>
      <c r="G108" s="30"/>
      <c r="H108" s="62"/>
    </row>
    <row r="109" spans="1:8" ht="15.75" customHeight="1">
      <c r="A109" s="57" t="s">
        <v>134</v>
      </c>
      <c r="B109" s="60" t="s">
        <v>135</v>
      </c>
      <c r="C109" s="29"/>
      <c r="D109" s="30"/>
      <c r="E109" s="30">
        <v>133</v>
      </c>
      <c r="F109" s="29"/>
      <c r="G109" s="30"/>
      <c r="H109" s="62">
        <v>133</v>
      </c>
    </row>
    <row r="110" spans="1:8" ht="12.75">
      <c r="A110" s="172" t="s">
        <v>136</v>
      </c>
      <c r="B110" s="35" t="s">
        <v>137</v>
      </c>
      <c r="C110" s="29">
        <v>3354</v>
      </c>
      <c r="D110" s="30"/>
      <c r="E110" s="30">
        <v>53</v>
      </c>
      <c r="F110" s="29">
        <v>3354</v>
      </c>
      <c r="G110" s="30"/>
      <c r="H110" s="62">
        <v>53</v>
      </c>
    </row>
    <row r="111" spans="1:8" ht="12.75">
      <c r="A111" s="173"/>
      <c r="B111" s="38" t="s">
        <v>138</v>
      </c>
      <c r="C111" s="29">
        <v>2195</v>
      </c>
      <c r="D111" s="30"/>
      <c r="E111" s="30"/>
      <c r="F111" s="29">
        <v>2195</v>
      </c>
      <c r="G111" s="30"/>
      <c r="H111" s="62"/>
    </row>
    <row r="112" spans="1:8" ht="12.75">
      <c r="A112" s="174"/>
      <c r="B112" s="38" t="s">
        <v>139</v>
      </c>
      <c r="C112" s="29">
        <v>62</v>
      </c>
      <c r="D112" s="30"/>
      <c r="E112" s="30"/>
      <c r="F112" s="29">
        <v>62</v>
      </c>
      <c r="G112" s="30"/>
      <c r="H112" s="62"/>
    </row>
    <row r="113" spans="1:8" ht="13.5" thickBot="1">
      <c r="A113" s="65" t="s">
        <v>140</v>
      </c>
      <c r="B113" s="61" t="s">
        <v>141</v>
      </c>
      <c r="C113" s="66"/>
      <c r="D113" s="67"/>
      <c r="E113" s="67">
        <v>1377</v>
      </c>
      <c r="F113" s="66"/>
      <c r="G113" s="67"/>
      <c r="H113" s="68">
        <v>1377</v>
      </c>
    </row>
    <row r="114" spans="1:8" ht="12.75">
      <c r="A114" s="143" t="s">
        <v>143</v>
      </c>
      <c r="B114" s="144"/>
      <c r="C114" s="141">
        <f>C125+C142</f>
        <v>23931</v>
      </c>
      <c r="D114" s="135">
        <v>0</v>
      </c>
      <c r="E114" s="145">
        <f>E125+E142</f>
        <v>4981</v>
      </c>
      <c r="F114" s="146">
        <f>F125+F142</f>
        <v>23253</v>
      </c>
      <c r="G114" s="135">
        <v>0</v>
      </c>
      <c r="H114" s="147">
        <f>H125+H142</f>
        <v>4981</v>
      </c>
    </row>
    <row r="115" spans="1:8" ht="12.75">
      <c r="A115" s="69" t="s">
        <v>10</v>
      </c>
      <c r="B115" s="70"/>
      <c r="C115" s="71"/>
      <c r="D115" s="71"/>
      <c r="E115" s="71"/>
      <c r="F115" s="71"/>
      <c r="G115" s="71"/>
      <c r="H115" s="72"/>
    </row>
    <row r="116" spans="1:8" ht="25.5">
      <c r="A116" s="175" t="s">
        <v>144</v>
      </c>
      <c r="B116" s="74" t="s">
        <v>145</v>
      </c>
      <c r="C116" s="75">
        <v>36</v>
      </c>
      <c r="D116" s="71"/>
      <c r="E116" s="75"/>
      <c r="F116" s="75">
        <v>36</v>
      </c>
      <c r="G116" s="71"/>
      <c r="H116" s="120"/>
    </row>
    <row r="117" spans="1:8" ht="25.5">
      <c r="A117" s="176"/>
      <c r="B117" s="74" t="s">
        <v>146</v>
      </c>
      <c r="C117" s="75"/>
      <c r="D117" s="71"/>
      <c r="E117" s="75">
        <v>400</v>
      </c>
      <c r="F117" s="71"/>
      <c r="G117" s="71"/>
      <c r="H117" s="120">
        <v>400</v>
      </c>
    </row>
    <row r="118" spans="1:8" ht="25.5">
      <c r="A118" s="176"/>
      <c r="B118" s="74" t="s">
        <v>147</v>
      </c>
      <c r="C118" s="78">
        <v>140</v>
      </c>
      <c r="D118" s="71"/>
      <c r="E118" s="78"/>
      <c r="F118" s="78">
        <v>140</v>
      </c>
      <c r="G118" s="71"/>
      <c r="H118" s="121"/>
    </row>
    <row r="119" spans="1:8" ht="12.75">
      <c r="A119" s="177" t="s">
        <v>148</v>
      </c>
      <c r="B119" s="77" t="s">
        <v>149</v>
      </c>
      <c r="C119" s="78">
        <v>84</v>
      </c>
      <c r="D119" s="79"/>
      <c r="E119" s="78"/>
      <c r="F119" s="78">
        <v>84</v>
      </c>
      <c r="G119" s="79"/>
      <c r="H119" s="121"/>
    </row>
    <row r="120" spans="1:8" ht="12.75">
      <c r="A120" s="178"/>
      <c r="B120" s="77" t="s">
        <v>150</v>
      </c>
      <c r="C120" s="78">
        <v>2239</v>
      </c>
      <c r="D120" s="79"/>
      <c r="E120" s="78">
        <v>2003</v>
      </c>
      <c r="F120" s="78">
        <v>2239</v>
      </c>
      <c r="G120" s="79"/>
      <c r="H120" s="121">
        <v>2003</v>
      </c>
    </row>
    <row r="121" spans="1:8" ht="12.75">
      <c r="A121" s="178"/>
      <c r="B121" s="77" t="s">
        <v>151</v>
      </c>
      <c r="C121" s="78">
        <v>550</v>
      </c>
      <c r="D121" s="79"/>
      <c r="E121" s="78"/>
      <c r="F121" s="78">
        <v>550</v>
      </c>
      <c r="G121" s="79"/>
      <c r="H121" s="121"/>
    </row>
    <row r="122" spans="1:8" ht="12.75">
      <c r="A122" s="178"/>
      <c r="B122" s="77" t="s">
        <v>152</v>
      </c>
      <c r="C122" s="78">
        <v>158</v>
      </c>
      <c r="D122" s="79"/>
      <c r="E122" s="78"/>
      <c r="F122" s="78">
        <v>158</v>
      </c>
      <c r="G122" s="79"/>
      <c r="H122" s="121"/>
    </row>
    <row r="123" spans="1:8" ht="12.75">
      <c r="A123" s="178"/>
      <c r="B123" s="81" t="s">
        <v>153</v>
      </c>
      <c r="C123" s="78">
        <v>103</v>
      </c>
      <c r="D123" s="79"/>
      <c r="E123" s="78"/>
      <c r="F123" s="78">
        <v>103</v>
      </c>
      <c r="G123" s="82"/>
      <c r="H123" s="121"/>
    </row>
    <row r="124" spans="1:8" ht="12.75">
      <c r="A124" s="83" t="s">
        <v>154</v>
      </c>
      <c r="B124" s="77" t="s">
        <v>155</v>
      </c>
      <c r="C124" s="78">
        <v>138</v>
      </c>
      <c r="D124" s="84"/>
      <c r="E124" s="78"/>
      <c r="F124" s="78">
        <v>138</v>
      </c>
      <c r="G124" s="84"/>
      <c r="H124" s="121"/>
    </row>
    <row r="125" spans="1:8" ht="12.75">
      <c r="A125" s="69" t="s">
        <v>199</v>
      </c>
      <c r="B125" s="85"/>
      <c r="C125" s="129">
        <f>SUM(C116:C124)</f>
        <v>3448</v>
      </c>
      <c r="D125" s="119"/>
      <c r="E125" s="129">
        <f>SUM(E116:E124)</f>
        <v>2403</v>
      </c>
      <c r="F125" s="129">
        <f>SUM(F116:F124)</f>
        <v>3448</v>
      </c>
      <c r="G125" s="130"/>
      <c r="H125" s="131">
        <f>SUM(H116:H124)</f>
        <v>2403</v>
      </c>
    </row>
    <row r="126" spans="1:8" ht="25.5">
      <c r="A126" s="73" t="s">
        <v>156</v>
      </c>
      <c r="B126" s="74" t="s">
        <v>157</v>
      </c>
      <c r="C126" s="78"/>
      <c r="D126" s="86"/>
      <c r="E126" s="80">
        <v>917</v>
      </c>
      <c r="F126" s="78"/>
      <c r="G126" s="86"/>
      <c r="H126" s="76">
        <v>917</v>
      </c>
    </row>
    <row r="127" spans="1:8" ht="25.5">
      <c r="A127" s="175" t="s">
        <v>158</v>
      </c>
      <c r="B127" s="94" t="s">
        <v>159</v>
      </c>
      <c r="C127" s="78"/>
      <c r="D127" s="79"/>
      <c r="E127" s="80">
        <v>743</v>
      </c>
      <c r="F127" s="78"/>
      <c r="G127" s="79"/>
      <c r="H127" s="76">
        <v>743</v>
      </c>
    </row>
    <row r="128" spans="1:8" ht="25.5">
      <c r="A128" s="176"/>
      <c r="B128" s="74" t="s">
        <v>160</v>
      </c>
      <c r="C128" s="78"/>
      <c r="D128" s="79"/>
      <c r="E128" s="80">
        <v>918</v>
      </c>
      <c r="F128" s="78"/>
      <c r="G128" s="79"/>
      <c r="H128" s="76">
        <v>918</v>
      </c>
    </row>
    <row r="129" spans="1:8" ht="25.5">
      <c r="A129" s="176"/>
      <c r="B129" s="74" t="s">
        <v>161</v>
      </c>
      <c r="C129" s="78">
        <v>3411</v>
      </c>
      <c r="D129" s="79"/>
      <c r="E129" s="79"/>
      <c r="F129" s="78">
        <v>3411</v>
      </c>
      <c r="G129" s="79"/>
      <c r="H129" s="87"/>
    </row>
    <row r="130" spans="1:8" ht="12.75">
      <c r="A130" s="176"/>
      <c r="B130" s="74" t="s">
        <v>162</v>
      </c>
      <c r="C130" s="78">
        <v>500</v>
      </c>
      <c r="D130" s="79"/>
      <c r="E130" s="79"/>
      <c r="F130" s="78">
        <v>500</v>
      </c>
      <c r="G130" s="79"/>
      <c r="H130" s="87"/>
    </row>
    <row r="131" spans="1:8" ht="12.75">
      <c r="A131" s="176"/>
      <c r="B131" s="81" t="s">
        <v>163</v>
      </c>
      <c r="C131" s="78">
        <v>800</v>
      </c>
      <c r="D131" s="79"/>
      <c r="E131" s="79"/>
      <c r="F131" s="78">
        <v>800</v>
      </c>
      <c r="G131" s="79"/>
      <c r="H131" s="87"/>
    </row>
    <row r="132" spans="1:8" ht="12.75">
      <c r="A132" s="176"/>
      <c r="B132" s="81" t="s">
        <v>164</v>
      </c>
      <c r="C132" s="78">
        <v>400</v>
      </c>
      <c r="D132" s="79"/>
      <c r="E132" s="79"/>
      <c r="F132" s="78">
        <v>400</v>
      </c>
      <c r="G132" s="79"/>
      <c r="H132" s="87"/>
    </row>
    <row r="133" spans="1:8" ht="13.5" thickBot="1">
      <c r="A133" s="202"/>
      <c r="B133" s="169" t="s">
        <v>165</v>
      </c>
      <c r="C133" s="164">
        <v>200</v>
      </c>
      <c r="D133" s="170"/>
      <c r="E133" s="170"/>
      <c r="F133" s="164">
        <v>200</v>
      </c>
      <c r="G133" s="170"/>
      <c r="H133" s="171"/>
    </row>
    <row r="134" spans="1:8" ht="12.75">
      <c r="A134" s="187" t="s">
        <v>166</v>
      </c>
      <c r="B134" s="165" t="s">
        <v>167</v>
      </c>
      <c r="C134" s="166">
        <v>530</v>
      </c>
      <c r="D134" s="167"/>
      <c r="E134" s="167"/>
      <c r="F134" s="166">
        <v>530</v>
      </c>
      <c r="G134" s="167"/>
      <c r="H134" s="168"/>
    </row>
    <row r="135" spans="1:8" ht="12.75">
      <c r="A135" s="176"/>
      <c r="B135" s="77" t="s">
        <v>168</v>
      </c>
      <c r="C135" s="78">
        <v>780</v>
      </c>
      <c r="D135" s="84"/>
      <c r="E135" s="84"/>
      <c r="F135" s="78">
        <v>780</v>
      </c>
      <c r="G135" s="84"/>
      <c r="H135" s="88"/>
    </row>
    <row r="136" spans="1:8" ht="12.75">
      <c r="A136" s="174"/>
      <c r="B136" s="77" t="s">
        <v>169</v>
      </c>
      <c r="C136" s="78">
        <v>5675</v>
      </c>
      <c r="D136" s="84"/>
      <c r="E136" s="84"/>
      <c r="F136" s="78">
        <v>5675</v>
      </c>
      <c r="G136" s="84"/>
      <c r="H136" s="88"/>
    </row>
    <row r="137" spans="1:8" ht="12.75">
      <c r="A137" s="188" t="s">
        <v>170</v>
      </c>
      <c r="B137" s="81" t="s">
        <v>171</v>
      </c>
      <c r="C137" s="16">
        <v>985</v>
      </c>
      <c r="D137" s="84"/>
      <c r="E137" s="84"/>
      <c r="F137" s="16">
        <v>985</v>
      </c>
      <c r="G137" s="84"/>
      <c r="H137" s="88"/>
    </row>
    <row r="138" spans="1:8" ht="12.75">
      <c r="A138" s="189"/>
      <c r="B138" s="77" t="s">
        <v>172</v>
      </c>
      <c r="C138" s="78">
        <v>390</v>
      </c>
      <c r="D138" s="84"/>
      <c r="E138" s="84"/>
      <c r="F138" s="78">
        <v>390</v>
      </c>
      <c r="G138" s="84"/>
      <c r="H138" s="88"/>
    </row>
    <row r="139" spans="1:9" ht="12.75">
      <c r="A139" s="190"/>
      <c r="B139" s="77" t="s">
        <v>173</v>
      </c>
      <c r="C139" s="78">
        <v>181</v>
      </c>
      <c r="D139" s="84"/>
      <c r="E139" s="84"/>
      <c r="F139" s="78">
        <v>181</v>
      </c>
      <c r="G139" s="84"/>
      <c r="H139" s="88"/>
      <c r="I139" s="110"/>
    </row>
    <row r="140" spans="1:8" ht="12.75">
      <c r="A140" s="191" t="s">
        <v>174</v>
      </c>
      <c r="B140" s="77" t="s">
        <v>175</v>
      </c>
      <c r="C140" s="78">
        <v>6000</v>
      </c>
      <c r="D140" s="79"/>
      <c r="E140" s="79"/>
      <c r="F140" s="78">
        <v>5322</v>
      </c>
      <c r="G140" s="79"/>
      <c r="H140" s="87"/>
    </row>
    <row r="141" spans="1:8" ht="25.5">
      <c r="A141" s="192"/>
      <c r="B141" s="74" t="s">
        <v>176</v>
      </c>
      <c r="C141" s="78">
        <v>631</v>
      </c>
      <c r="D141" s="79"/>
      <c r="E141" s="79"/>
      <c r="F141" s="78">
        <v>631</v>
      </c>
      <c r="G141" s="79"/>
      <c r="H141" s="87"/>
    </row>
    <row r="142" spans="1:8" ht="13.5" thickBot="1">
      <c r="A142" s="125" t="s">
        <v>200</v>
      </c>
      <c r="B142" s="122"/>
      <c r="C142" s="126">
        <f>SUM(C126:C141)</f>
        <v>20483</v>
      </c>
      <c r="D142" s="123"/>
      <c r="E142" s="127">
        <f>SUM(E126:E141)</f>
        <v>2578</v>
      </c>
      <c r="F142" s="126">
        <f>SUM(F126:F141)</f>
        <v>19805</v>
      </c>
      <c r="G142" s="123"/>
      <c r="H142" s="128">
        <f>SUM(H126:H141)</f>
        <v>2578</v>
      </c>
    </row>
    <row r="143" spans="1:8" ht="12.75">
      <c r="A143" s="138" t="s">
        <v>201</v>
      </c>
      <c r="B143" s="139"/>
      <c r="C143" s="140">
        <f>C145+C146</f>
        <v>315</v>
      </c>
      <c r="D143" s="136">
        <f>D145+D146</f>
        <v>0</v>
      </c>
      <c r="E143" s="135">
        <v>0</v>
      </c>
      <c r="F143" s="141">
        <f>F145+F146</f>
        <v>315</v>
      </c>
      <c r="G143" s="136">
        <v>0</v>
      </c>
      <c r="H143" s="142">
        <v>0</v>
      </c>
    </row>
    <row r="144" spans="1:9" ht="12.75">
      <c r="A144" s="27" t="s">
        <v>10</v>
      </c>
      <c r="B144" s="107"/>
      <c r="C144" s="108"/>
      <c r="D144" s="108"/>
      <c r="E144" s="108"/>
      <c r="F144" s="109"/>
      <c r="G144" s="107"/>
      <c r="H144" s="20"/>
      <c r="I144" s="110"/>
    </row>
    <row r="145" spans="1:8" ht="12.75">
      <c r="A145" s="105" t="s">
        <v>212</v>
      </c>
      <c r="B145" s="1" t="s">
        <v>202</v>
      </c>
      <c r="C145" s="5">
        <v>55</v>
      </c>
      <c r="D145" s="5"/>
      <c r="E145" s="5"/>
      <c r="F145" s="5">
        <v>55</v>
      </c>
      <c r="G145" s="1"/>
      <c r="H145" s="12"/>
    </row>
    <row r="146" spans="1:8" ht="18.75" customHeight="1" thickBot="1">
      <c r="A146" s="106" t="s">
        <v>213</v>
      </c>
      <c r="B146" s="6" t="s">
        <v>203</v>
      </c>
      <c r="C146" s="7">
        <v>260</v>
      </c>
      <c r="D146" s="7"/>
      <c r="E146" s="7"/>
      <c r="F146" s="7">
        <v>260</v>
      </c>
      <c r="G146" s="6"/>
      <c r="H146" s="13"/>
    </row>
    <row r="147" spans="1:8" ht="12.75">
      <c r="A147" s="143" t="s">
        <v>177</v>
      </c>
      <c r="B147" s="144"/>
      <c r="C147" s="141">
        <f aca="true" t="shared" si="1" ref="C147:H147">SUM(C149:C161)</f>
        <v>5588</v>
      </c>
      <c r="D147" s="136">
        <v>0</v>
      </c>
      <c r="E147" s="141">
        <f t="shared" si="1"/>
        <v>6237</v>
      </c>
      <c r="F147" s="141">
        <f t="shared" si="1"/>
        <v>4688</v>
      </c>
      <c r="G147" s="136">
        <v>0</v>
      </c>
      <c r="H147" s="149">
        <f t="shared" si="1"/>
        <v>6237</v>
      </c>
    </row>
    <row r="148" spans="1:8" ht="12.75">
      <c r="A148" s="69" t="s">
        <v>10</v>
      </c>
      <c r="B148" s="70"/>
      <c r="C148" s="71"/>
      <c r="D148" s="71"/>
      <c r="E148" s="71"/>
      <c r="F148" s="71"/>
      <c r="G148" s="71"/>
      <c r="H148" s="72"/>
    </row>
    <row r="149" spans="1:8" ht="12.75">
      <c r="A149" s="89" t="s">
        <v>178</v>
      </c>
      <c r="B149" s="90" t="s">
        <v>179</v>
      </c>
      <c r="C149" s="5">
        <v>511</v>
      </c>
      <c r="D149" s="91"/>
      <c r="E149" s="92"/>
      <c r="F149" s="5">
        <v>511</v>
      </c>
      <c r="G149" s="91"/>
      <c r="H149" s="93"/>
    </row>
    <row r="150" spans="1:8" ht="12.75">
      <c r="A150" s="89" t="s">
        <v>180</v>
      </c>
      <c r="B150" s="77" t="s">
        <v>181</v>
      </c>
      <c r="C150" s="5">
        <v>294</v>
      </c>
      <c r="D150" s="91"/>
      <c r="E150" s="92"/>
      <c r="F150" s="5">
        <v>294</v>
      </c>
      <c r="G150" s="91"/>
      <c r="H150" s="93"/>
    </row>
    <row r="151" spans="1:8" ht="15" customHeight="1">
      <c r="A151" s="89" t="s">
        <v>182</v>
      </c>
      <c r="B151" s="94" t="s">
        <v>183</v>
      </c>
      <c r="C151" s="5">
        <v>129</v>
      </c>
      <c r="D151" s="91"/>
      <c r="E151" s="92"/>
      <c r="F151" s="5">
        <v>129</v>
      </c>
      <c r="G151" s="91"/>
      <c r="H151" s="93"/>
    </row>
    <row r="152" spans="1:8" ht="12.75">
      <c r="A152" s="89" t="s">
        <v>184</v>
      </c>
      <c r="B152" s="77" t="s">
        <v>185</v>
      </c>
      <c r="C152" s="5">
        <v>900</v>
      </c>
      <c r="D152" s="91"/>
      <c r="E152" s="92"/>
      <c r="F152" s="5"/>
      <c r="G152" s="91"/>
      <c r="H152" s="93"/>
    </row>
    <row r="153" spans="1:8" ht="12.75">
      <c r="A153" s="89" t="s">
        <v>186</v>
      </c>
      <c r="B153" s="81" t="s">
        <v>187</v>
      </c>
      <c r="C153" s="5">
        <v>150</v>
      </c>
      <c r="D153" s="5"/>
      <c r="E153" s="95"/>
      <c r="F153" s="5">
        <v>150</v>
      </c>
      <c r="G153" s="5"/>
      <c r="H153" s="96"/>
    </row>
    <row r="154" spans="1:8" ht="15.75" customHeight="1">
      <c r="A154" s="89" t="s">
        <v>188</v>
      </c>
      <c r="B154" s="77" t="s">
        <v>205</v>
      </c>
      <c r="C154" s="5"/>
      <c r="D154" s="5"/>
      <c r="E154" s="5">
        <v>1079</v>
      </c>
      <c r="F154" s="5"/>
      <c r="G154" s="97"/>
      <c r="H154" s="98">
        <v>1079</v>
      </c>
    </row>
    <row r="155" spans="1:8" ht="12.75">
      <c r="A155" s="193" t="s">
        <v>189</v>
      </c>
      <c r="B155" s="77" t="s">
        <v>190</v>
      </c>
      <c r="C155" s="5">
        <v>461</v>
      </c>
      <c r="D155" s="5"/>
      <c r="E155" s="95"/>
      <c r="F155" s="5">
        <v>461</v>
      </c>
      <c r="G155" s="97"/>
      <c r="H155" s="96"/>
    </row>
    <row r="156" spans="1:8" ht="12.75">
      <c r="A156" s="194"/>
      <c r="B156" s="77" t="s">
        <v>191</v>
      </c>
      <c r="C156" s="5">
        <v>97</v>
      </c>
      <c r="D156" s="5"/>
      <c r="E156" s="95"/>
      <c r="F156" s="5">
        <v>97</v>
      </c>
      <c r="G156" s="97"/>
      <c r="H156" s="96"/>
    </row>
    <row r="157" spans="1:8" ht="12.75">
      <c r="A157" s="99" t="s">
        <v>192</v>
      </c>
      <c r="B157" s="94" t="s">
        <v>193</v>
      </c>
      <c r="C157" s="5">
        <v>427</v>
      </c>
      <c r="D157" s="5"/>
      <c r="E157" s="95"/>
      <c r="F157" s="5">
        <v>427</v>
      </c>
      <c r="G157" s="97"/>
      <c r="H157" s="96"/>
    </row>
    <row r="158" spans="1:8" ht="12.75">
      <c r="A158" s="184" t="s">
        <v>194</v>
      </c>
      <c r="B158" s="77" t="s">
        <v>195</v>
      </c>
      <c r="C158" s="5">
        <v>1500</v>
      </c>
      <c r="D158" s="5"/>
      <c r="E158" s="95"/>
      <c r="F158" s="5">
        <v>1500</v>
      </c>
      <c r="G158" s="97"/>
      <c r="H158" s="96"/>
    </row>
    <row r="159" spans="1:8" ht="12.75">
      <c r="A159" s="185"/>
      <c r="B159" s="77" t="s">
        <v>196</v>
      </c>
      <c r="C159" s="5">
        <v>199</v>
      </c>
      <c r="D159" s="5"/>
      <c r="E159" s="95"/>
      <c r="F159" s="5">
        <v>199</v>
      </c>
      <c r="G159" s="97"/>
      <c r="H159" s="96"/>
    </row>
    <row r="160" spans="1:8" ht="12.75">
      <c r="A160" s="186"/>
      <c r="B160" s="38" t="s">
        <v>197</v>
      </c>
      <c r="C160" s="5"/>
      <c r="D160" s="5"/>
      <c r="E160" s="5">
        <v>5158</v>
      </c>
      <c r="F160" s="5"/>
      <c r="G160" s="97"/>
      <c r="H160" s="98">
        <v>5158</v>
      </c>
    </row>
    <row r="161" spans="1:8" ht="26.25" thickBot="1">
      <c r="A161" s="100" t="s">
        <v>198</v>
      </c>
      <c r="B161" s="101" t="s">
        <v>155</v>
      </c>
      <c r="C161" s="7">
        <v>920</v>
      </c>
      <c r="D161" s="7"/>
      <c r="E161" s="102"/>
      <c r="F161" s="7">
        <v>920</v>
      </c>
      <c r="G161" s="103"/>
      <c r="H161" s="104"/>
    </row>
    <row r="162" spans="1:8" ht="25.5" customHeight="1" thickBot="1">
      <c r="A162" s="111" t="s">
        <v>204</v>
      </c>
      <c r="B162" s="112"/>
      <c r="C162" s="115">
        <f aca="true" t="shared" si="2" ref="C162:H162">C7+C62+C114+C143+C147</f>
        <v>93653</v>
      </c>
      <c r="D162" s="114">
        <f t="shared" si="2"/>
        <v>0</v>
      </c>
      <c r="E162" s="116">
        <f t="shared" si="2"/>
        <v>32451</v>
      </c>
      <c r="F162" s="115">
        <f t="shared" si="2"/>
        <v>92075</v>
      </c>
      <c r="G162" s="114">
        <f t="shared" si="2"/>
        <v>0</v>
      </c>
      <c r="H162" s="117">
        <f t="shared" si="2"/>
        <v>32451</v>
      </c>
    </row>
    <row r="163" spans="1:6" ht="12.75">
      <c r="A163" s="4"/>
      <c r="B163" s="3"/>
      <c r="C163" s="3"/>
      <c r="D163" s="3"/>
      <c r="E163" s="3"/>
      <c r="F163" s="3"/>
    </row>
    <row r="164" spans="1:6" ht="12.75">
      <c r="A164" s="4"/>
      <c r="B164" s="3"/>
      <c r="C164" s="3"/>
      <c r="D164" s="3"/>
      <c r="E164" s="3"/>
      <c r="F164" s="3"/>
    </row>
    <row r="165" spans="1:6" ht="12.75">
      <c r="A165" s="4"/>
      <c r="B165" s="3"/>
      <c r="C165" s="3"/>
      <c r="D165" s="3"/>
      <c r="E165" s="3"/>
      <c r="F165" s="3"/>
    </row>
    <row r="166" spans="1:6" ht="12.75">
      <c r="A166" s="4"/>
      <c r="B166" s="3"/>
      <c r="C166" s="3"/>
      <c r="D166" s="3"/>
      <c r="E166" s="3"/>
      <c r="F166" s="3"/>
    </row>
    <row r="167" spans="1:6" ht="12.75">
      <c r="A167" s="4"/>
      <c r="B167" s="3"/>
      <c r="C167" s="3"/>
      <c r="D167" s="3"/>
      <c r="E167" s="3"/>
      <c r="F167" s="3"/>
    </row>
    <row r="168" spans="1:6" ht="12.75">
      <c r="A168" s="4"/>
      <c r="B168" s="3"/>
      <c r="C168" s="3"/>
      <c r="D168" s="3"/>
      <c r="E168" s="3"/>
      <c r="F168" s="3"/>
    </row>
    <row r="169" spans="1:6" ht="12.75">
      <c r="A169" s="4"/>
      <c r="B169" s="3"/>
      <c r="C169" s="3"/>
      <c r="D169" s="3"/>
      <c r="E169" s="3"/>
      <c r="F169" s="3"/>
    </row>
    <row r="170" spans="1:6" ht="12.75">
      <c r="A170" s="4"/>
      <c r="B170" s="3"/>
      <c r="C170" s="3"/>
      <c r="D170" s="3"/>
      <c r="E170" s="3"/>
      <c r="F170" s="3"/>
    </row>
    <row r="171" spans="1:6" ht="12.75">
      <c r="A171" s="4"/>
      <c r="B171" s="3"/>
      <c r="C171" s="3"/>
      <c r="D171" s="3"/>
      <c r="E171" s="3"/>
      <c r="F171" s="3"/>
    </row>
    <row r="172" spans="1:6" ht="12.75">
      <c r="A172" s="4"/>
      <c r="B172" s="3"/>
      <c r="C172" s="3"/>
      <c r="D172" s="3"/>
      <c r="E172" s="3"/>
      <c r="F172" s="3"/>
    </row>
    <row r="173" spans="1:6" ht="12.75">
      <c r="A173" s="4"/>
      <c r="B173" s="3"/>
      <c r="C173" s="3"/>
      <c r="D173" s="3"/>
      <c r="E173" s="3"/>
      <c r="F173" s="3"/>
    </row>
    <row r="174" spans="1:6" ht="12.75">
      <c r="A174" s="4"/>
      <c r="B174" s="3"/>
      <c r="C174" s="3"/>
      <c r="D174" s="3"/>
      <c r="E174" s="3"/>
      <c r="F174" s="3"/>
    </row>
    <row r="175" spans="1:6" ht="12.75">
      <c r="A175" s="4"/>
      <c r="B175" s="3"/>
      <c r="C175" s="3"/>
      <c r="D175" s="3"/>
      <c r="E175" s="3"/>
      <c r="F175" s="3"/>
    </row>
    <row r="176" spans="1:6" ht="12.75">
      <c r="A176" s="4"/>
      <c r="B176" s="3"/>
      <c r="C176" s="3"/>
      <c r="D176" s="3"/>
      <c r="E176" s="3"/>
      <c r="F176" s="3"/>
    </row>
    <row r="177" spans="1:6" ht="12.75">
      <c r="A177" s="4"/>
      <c r="B177" s="3"/>
      <c r="C177" s="3"/>
      <c r="D177" s="3"/>
      <c r="E177" s="3"/>
      <c r="F177" s="3"/>
    </row>
    <row r="178" spans="1:6" ht="12.75">
      <c r="A178" s="4"/>
      <c r="B178" s="3"/>
      <c r="C178" s="3"/>
      <c r="D178" s="3"/>
      <c r="E178" s="3"/>
      <c r="F178" s="3"/>
    </row>
    <row r="179" spans="1:6" ht="12.75">
      <c r="A179" s="4"/>
      <c r="B179" s="3"/>
      <c r="C179" s="3"/>
      <c r="D179" s="3"/>
      <c r="E179" s="3"/>
      <c r="F179" s="3"/>
    </row>
    <row r="180" spans="1:6" ht="12.75">
      <c r="A180" s="4"/>
      <c r="B180" s="3"/>
      <c r="C180" s="3"/>
      <c r="D180" s="3"/>
      <c r="E180" s="3"/>
      <c r="F180" s="3"/>
    </row>
    <row r="181" spans="1:6" ht="12.75">
      <c r="A181" s="4"/>
      <c r="B181" s="3"/>
      <c r="C181" s="3"/>
      <c r="D181" s="3"/>
      <c r="E181" s="3"/>
      <c r="F181" s="3"/>
    </row>
    <row r="182" spans="1:6" ht="12.75">
      <c r="A182" s="4"/>
      <c r="B182" s="3"/>
      <c r="C182" s="3"/>
      <c r="D182" s="3"/>
      <c r="E182" s="3"/>
      <c r="F182" s="3"/>
    </row>
    <row r="183" spans="1:6" ht="12.75">
      <c r="A183" s="4"/>
      <c r="B183" s="3"/>
      <c r="C183" s="3"/>
      <c r="D183" s="3"/>
      <c r="E183" s="3"/>
      <c r="F183" s="3"/>
    </row>
    <row r="184" spans="1:6" ht="12.75">
      <c r="A184" s="4"/>
      <c r="B184" s="3"/>
      <c r="C184" s="3"/>
      <c r="D184" s="3"/>
      <c r="E184" s="3"/>
      <c r="F184" s="3"/>
    </row>
    <row r="185" spans="1:6" ht="12.75">
      <c r="A185" s="4"/>
      <c r="B185" s="3"/>
      <c r="C185" s="3"/>
      <c r="D185" s="3"/>
      <c r="E185" s="3"/>
      <c r="F185" s="3"/>
    </row>
    <row r="186" spans="1:6" ht="12.75">
      <c r="A186" s="4"/>
      <c r="B186" s="3"/>
      <c r="C186" s="3"/>
      <c r="D186" s="3"/>
      <c r="E186" s="3"/>
      <c r="F186" s="3"/>
    </row>
    <row r="187" spans="1:6" ht="12.75">
      <c r="A187" s="4"/>
      <c r="B187" s="3"/>
      <c r="C187" s="3"/>
      <c r="D187" s="3"/>
      <c r="E187" s="3"/>
      <c r="F187" s="3"/>
    </row>
    <row r="188" spans="1:6" ht="12.75">
      <c r="A188" s="4"/>
      <c r="B188" s="3"/>
      <c r="C188" s="3"/>
      <c r="D188" s="3"/>
      <c r="E188" s="3"/>
      <c r="F188" s="3"/>
    </row>
    <row r="189" spans="1:6" ht="12.75">
      <c r="A189" s="4"/>
      <c r="B189" s="3"/>
      <c r="C189" s="3"/>
      <c r="D189" s="3"/>
      <c r="E189" s="3"/>
      <c r="F189" s="3"/>
    </row>
    <row r="190" spans="1:6" ht="12.75">
      <c r="A190" s="4"/>
      <c r="B190" s="3"/>
      <c r="C190" s="3"/>
      <c r="D190" s="3"/>
      <c r="E190" s="3"/>
      <c r="F190" s="3"/>
    </row>
    <row r="191" spans="1:6" ht="12.75">
      <c r="A191" s="4"/>
      <c r="B191" s="3"/>
      <c r="C191" s="3"/>
      <c r="D191" s="3"/>
      <c r="E191" s="3"/>
      <c r="F191" s="3"/>
    </row>
    <row r="192" spans="1:6" ht="12.75">
      <c r="A192" s="4"/>
      <c r="B192" s="3"/>
      <c r="C192" s="3"/>
      <c r="D192" s="3"/>
      <c r="E192" s="3"/>
      <c r="F192" s="3"/>
    </row>
    <row r="193" spans="1:6" ht="12.75">
      <c r="A193" s="4"/>
      <c r="B193" s="3"/>
      <c r="C193" s="3"/>
      <c r="D193" s="3"/>
      <c r="E193" s="3"/>
      <c r="F193" s="3"/>
    </row>
    <row r="194" spans="1:6" ht="12.75">
      <c r="A194" s="4"/>
      <c r="B194" s="3"/>
      <c r="C194" s="3"/>
      <c r="D194" s="3"/>
      <c r="E194" s="3"/>
      <c r="F194" s="3"/>
    </row>
    <row r="195" spans="1:6" ht="12.75">
      <c r="A195" s="4"/>
      <c r="B195" s="3"/>
      <c r="C195" s="3"/>
      <c r="D195" s="3"/>
      <c r="E195" s="3"/>
      <c r="F195" s="3"/>
    </row>
    <row r="196" spans="1:6" ht="12.75">
      <c r="A196" s="4"/>
      <c r="B196" s="3"/>
      <c r="C196" s="3"/>
      <c r="D196" s="3"/>
      <c r="E196" s="3"/>
      <c r="F196" s="3"/>
    </row>
    <row r="197" spans="1:6" ht="12.75">
      <c r="A197" s="4"/>
      <c r="B197" s="3"/>
      <c r="C197" s="3"/>
      <c r="D197" s="3"/>
      <c r="E197" s="3"/>
      <c r="F197" s="3"/>
    </row>
    <row r="198" spans="1:6" ht="12.75">
      <c r="A198" s="4"/>
      <c r="B198" s="3"/>
      <c r="C198" s="3"/>
      <c r="D198" s="3"/>
      <c r="E198" s="3"/>
      <c r="F198" s="3"/>
    </row>
    <row r="199" spans="1:6" ht="12.75">
      <c r="A199" s="4"/>
      <c r="B199" s="3"/>
      <c r="C199" s="3"/>
      <c r="D199" s="3"/>
      <c r="E199" s="3"/>
      <c r="F199" s="3"/>
    </row>
    <row r="200" spans="1:6" ht="12.75">
      <c r="A200" s="4"/>
      <c r="B200" s="3"/>
      <c r="C200" s="3"/>
      <c r="D200" s="3"/>
      <c r="E200" s="3"/>
      <c r="F200" s="3"/>
    </row>
    <row r="201" spans="1:6" ht="12.75">
      <c r="A201" s="4"/>
      <c r="B201" s="3"/>
      <c r="C201" s="3"/>
      <c r="D201" s="3"/>
      <c r="E201" s="3"/>
      <c r="F201" s="3"/>
    </row>
    <row r="202" spans="1:6" ht="12.75">
      <c r="A202" s="4"/>
      <c r="B202" s="3"/>
      <c r="C202" s="3"/>
      <c r="D202" s="3"/>
      <c r="E202" s="3"/>
      <c r="F202" s="3"/>
    </row>
    <row r="203" spans="1:6" ht="12.75">
      <c r="A203" s="4"/>
      <c r="B203" s="3"/>
      <c r="C203" s="3"/>
      <c r="D203" s="3"/>
      <c r="E203" s="3"/>
      <c r="F203" s="3"/>
    </row>
    <row r="204" spans="1:6" ht="12.75">
      <c r="A204" s="4"/>
      <c r="B204" s="3"/>
      <c r="C204" s="3"/>
      <c r="D204" s="3"/>
      <c r="E204" s="3"/>
      <c r="F204" s="3"/>
    </row>
    <row r="205" spans="1:6" ht="12.75">
      <c r="A205" s="4"/>
      <c r="B205" s="3"/>
      <c r="C205" s="3"/>
      <c r="D205" s="3"/>
      <c r="E205" s="3"/>
      <c r="F205" s="3"/>
    </row>
    <row r="206" spans="1:6" ht="12.75">
      <c r="A206" s="4"/>
      <c r="B206" s="3"/>
      <c r="C206" s="3"/>
      <c r="D206" s="3"/>
      <c r="E206" s="3"/>
      <c r="F206" s="3"/>
    </row>
    <row r="207" spans="1:6" ht="12.75">
      <c r="A207" s="4"/>
      <c r="B207" s="3"/>
      <c r="C207" s="3"/>
      <c r="D207" s="3"/>
      <c r="E207" s="3"/>
      <c r="F207" s="3"/>
    </row>
    <row r="208" spans="1:6" ht="12.75">
      <c r="A208" s="4"/>
      <c r="B208" s="3"/>
      <c r="C208" s="3"/>
      <c r="D208" s="3"/>
      <c r="E208" s="3"/>
      <c r="F208" s="3"/>
    </row>
    <row r="209" spans="1:6" ht="12.75">
      <c r="A209" s="4"/>
      <c r="B209" s="3"/>
      <c r="C209" s="3"/>
      <c r="D209" s="3"/>
      <c r="E209" s="3"/>
      <c r="F209" s="3"/>
    </row>
    <row r="210" spans="1:6" ht="12.75">
      <c r="A210" s="4"/>
      <c r="B210" s="3"/>
      <c r="C210" s="3"/>
      <c r="D210" s="3"/>
      <c r="E210" s="3"/>
      <c r="F210" s="3"/>
    </row>
    <row r="211" spans="1:6" ht="12.75">
      <c r="A211" s="4"/>
      <c r="B211" s="3"/>
      <c r="C211" s="3"/>
      <c r="D211" s="3"/>
      <c r="E211" s="3"/>
      <c r="F211" s="3"/>
    </row>
    <row r="212" spans="1:6" ht="12.75">
      <c r="A212" s="4"/>
      <c r="B212" s="3"/>
      <c r="C212" s="3"/>
      <c r="D212" s="3"/>
      <c r="E212" s="3"/>
      <c r="F212" s="3"/>
    </row>
    <row r="213" spans="1:6" ht="12.75">
      <c r="A213" s="4"/>
      <c r="B213" s="3"/>
      <c r="C213" s="3"/>
      <c r="D213" s="3"/>
      <c r="E213" s="3"/>
      <c r="F213" s="3"/>
    </row>
    <row r="214" spans="1:6" ht="12.75">
      <c r="A214" s="4"/>
      <c r="B214" s="3"/>
      <c r="C214" s="3"/>
      <c r="D214" s="3"/>
      <c r="E214" s="3"/>
      <c r="F214" s="3"/>
    </row>
    <row r="215" spans="1:6" ht="12.75">
      <c r="A215" s="4"/>
      <c r="B215" s="3"/>
      <c r="C215" s="3"/>
      <c r="D215" s="3"/>
      <c r="E215" s="3"/>
      <c r="F215" s="3"/>
    </row>
    <row r="216" spans="1:6" ht="12.75">
      <c r="A216" s="4"/>
      <c r="B216" s="3"/>
      <c r="C216" s="3"/>
      <c r="D216" s="3"/>
      <c r="E216" s="3"/>
      <c r="F216" s="3"/>
    </row>
    <row r="217" spans="1:6" ht="12.75">
      <c r="A217" s="4"/>
      <c r="B217" s="3"/>
      <c r="C217" s="3"/>
      <c r="D217" s="3"/>
      <c r="E217" s="3"/>
      <c r="F217" s="3"/>
    </row>
    <row r="218" spans="1:6" ht="12.75">
      <c r="A218" s="3"/>
      <c r="B218" s="3"/>
      <c r="C218" s="3"/>
      <c r="D218" s="3"/>
      <c r="E218" s="3"/>
      <c r="F218" s="3"/>
    </row>
    <row r="219" spans="1:6" ht="12.75">
      <c r="A219" s="3"/>
      <c r="B219" s="3"/>
      <c r="C219" s="3"/>
      <c r="D219" s="3"/>
      <c r="E219" s="3"/>
      <c r="F219" s="3"/>
    </row>
    <row r="220" spans="1:6" ht="12.75">
      <c r="A220" s="3"/>
      <c r="B220" s="3"/>
      <c r="C220" s="3"/>
      <c r="D220" s="3"/>
      <c r="E220" s="3"/>
      <c r="F220" s="3"/>
    </row>
    <row r="221" spans="1:6" ht="12.75">
      <c r="A221" s="3"/>
      <c r="B221" s="3"/>
      <c r="C221" s="3"/>
      <c r="D221" s="3"/>
      <c r="E221" s="3"/>
      <c r="F221" s="3"/>
    </row>
    <row r="222" spans="1:6" ht="12.75">
      <c r="A222" s="3"/>
      <c r="B222" s="3"/>
      <c r="C222" s="3"/>
      <c r="D222" s="3"/>
      <c r="E222" s="3"/>
      <c r="F222" s="3"/>
    </row>
    <row r="223" spans="1:6" ht="12.75">
      <c r="A223" s="3"/>
      <c r="B223" s="3"/>
      <c r="C223" s="3"/>
      <c r="D223" s="3"/>
      <c r="E223" s="3"/>
      <c r="F223" s="3"/>
    </row>
    <row r="224" spans="1:6" ht="12.75">
      <c r="A224" s="3"/>
      <c r="B224" s="3"/>
      <c r="C224" s="3"/>
      <c r="D224" s="3"/>
      <c r="E224" s="3"/>
      <c r="F224" s="3"/>
    </row>
    <row r="225" spans="1:6" ht="12.75">
      <c r="A225" s="3"/>
      <c r="B225" s="3"/>
      <c r="C225" s="3"/>
      <c r="D225" s="3"/>
      <c r="E225" s="3"/>
      <c r="F225" s="3"/>
    </row>
    <row r="226" spans="3:6" ht="12.75">
      <c r="C226" s="8"/>
      <c r="D226" s="8"/>
      <c r="E226" s="8"/>
      <c r="F226" s="8"/>
    </row>
    <row r="227" spans="3:6" ht="12.75">
      <c r="C227" s="8"/>
      <c r="D227" s="8"/>
      <c r="E227" s="8"/>
      <c r="F227" s="8"/>
    </row>
    <row r="228" spans="3:6" ht="12.75">
      <c r="C228" s="8"/>
      <c r="D228" s="8"/>
      <c r="E228" s="8"/>
      <c r="F228" s="8"/>
    </row>
    <row r="229" spans="3:6" ht="12.75">
      <c r="C229" s="8"/>
      <c r="D229" s="8"/>
      <c r="E229" s="8"/>
      <c r="F229" s="8"/>
    </row>
    <row r="230" spans="3:6" ht="12.75">
      <c r="C230" s="8"/>
      <c r="D230" s="8"/>
      <c r="E230" s="8"/>
      <c r="F230" s="8"/>
    </row>
    <row r="231" spans="3:6" ht="12.75">
      <c r="C231" s="8"/>
      <c r="D231" s="8"/>
      <c r="E231" s="8"/>
      <c r="F231" s="8"/>
    </row>
    <row r="232" spans="3:6" ht="12.75">
      <c r="C232" s="8"/>
      <c r="D232" s="8"/>
      <c r="E232" s="8"/>
      <c r="F232" s="8"/>
    </row>
    <row r="233" spans="3:6" ht="12.75">
      <c r="C233" s="8"/>
      <c r="D233" s="8"/>
      <c r="E233" s="8"/>
      <c r="F233" s="8"/>
    </row>
    <row r="234" spans="3:6" ht="12.75">
      <c r="C234" s="8"/>
      <c r="D234" s="8"/>
      <c r="E234" s="8"/>
      <c r="F234" s="8"/>
    </row>
    <row r="235" spans="3:6" ht="12.75">
      <c r="C235" s="8"/>
      <c r="D235" s="8"/>
      <c r="E235" s="8"/>
      <c r="F235" s="8"/>
    </row>
    <row r="236" spans="3:6" ht="12.75">
      <c r="C236" s="8"/>
      <c r="D236" s="8"/>
      <c r="E236" s="8"/>
      <c r="F236" s="8"/>
    </row>
    <row r="237" spans="3:6" ht="12.75">
      <c r="C237" s="8"/>
      <c r="D237" s="8"/>
      <c r="E237" s="8"/>
      <c r="F237" s="8"/>
    </row>
    <row r="238" spans="3:6" ht="12.75">
      <c r="C238" s="8"/>
      <c r="D238" s="8"/>
      <c r="E238" s="8"/>
      <c r="F238" s="8"/>
    </row>
    <row r="239" spans="3:6" ht="12.75">
      <c r="C239" s="8"/>
      <c r="D239" s="8"/>
      <c r="E239" s="8"/>
      <c r="F239" s="8"/>
    </row>
    <row r="240" spans="3:6" ht="12.75">
      <c r="C240" s="8"/>
      <c r="D240" s="8"/>
      <c r="E240" s="8"/>
      <c r="F240" s="8"/>
    </row>
    <row r="241" spans="3:6" ht="12.75">
      <c r="C241" s="8"/>
      <c r="D241" s="8"/>
      <c r="E241" s="8"/>
      <c r="F241" s="8"/>
    </row>
    <row r="242" spans="3:6" ht="12.75">
      <c r="C242" s="8"/>
      <c r="D242" s="8"/>
      <c r="E242" s="8"/>
      <c r="F242" s="8"/>
    </row>
    <row r="243" spans="3:6" ht="12.75">
      <c r="C243" s="8"/>
      <c r="D243" s="8"/>
      <c r="E243" s="8"/>
      <c r="F243" s="8"/>
    </row>
    <row r="244" spans="3:6" ht="12.75">
      <c r="C244" s="8"/>
      <c r="D244" s="8"/>
      <c r="E244" s="8"/>
      <c r="F244" s="8"/>
    </row>
    <row r="245" spans="3:6" ht="12.75">
      <c r="C245" s="8"/>
      <c r="D245" s="8"/>
      <c r="E245" s="8"/>
      <c r="F245" s="8"/>
    </row>
    <row r="246" spans="3:6" ht="12.75">
      <c r="C246" s="8"/>
      <c r="D246" s="8"/>
      <c r="E246" s="8"/>
      <c r="F246" s="8"/>
    </row>
    <row r="247" spans="3:6" ht="12.75">
      <c r="C247" s="8"/>
      <c r="D247" s="8"/>
      <c r="E247" s="8"/>
      <c r="F247" s="8"/>
    </row>
    <row r="248" spans="3:6" ht="12.75">
      <c r="C248" s="8"/>
      <c r="D248" s="8"/>
      <c r="E248" s="8"/>
      <c r="F248" s="8"/>
    </row>
    <row r="249" spans="3:6" ht="12.75">
      <c r="C249" s="8"/>
      <c r="D249" s="8"/>
      <c r="E249" s="8"/>
      <c r="F249" s="8"/>
    </row>
    <row r="250" spans="3:6" ht="12.75">
      <c r="C250" s="8"/>
      <c r="D250" s="8"/>
      <c r="E250" s="8"/>
      <c r="F250" s="8"/>
    </row>
    <row r="251" spans="3:6" ht="12.75">
      <c r="C251" s="8"/>
      <c r="D251" s="8"/>
      <c r="E251" s="8"/>
      <c r="F251" s="8"/>
    </row>
    <row r="252" spans="3:6" ht="12.75">
      <c r="C252" s="8"/>
      <c r="D252" s="8"/>
      <c r="E252" s="8"/>
      <c r="F252" s="8"/>
    </row>
    <row r="253" spans="3:6" ht="12.75">
      <c r="C253" s="8"/>
      <c r="D253" s="8"/>
      <c r="E253" s="8"/>
      <c r="F253" s="8"/>
    </row>
    <row r="254" spans="3:6" ht="12.75">
      <c r="C254" s="8"/>
      <c r="D254" s="8"/>
      <c r="E254" s="8"/>
      <c r="F254" s="8"/>
    </row>
    <row r="255" spans="3:6" ht="12.75">
      <c r="C255" s="8"/>
      <c r="D255" s="8"/>
      <c r="E255" s="8"/>
      <c r="F255" s="8"/>
    </row>
    <row r="256" spans="3:6" ht="12.75">
      <c r="C256" s="8"/>
      <c r="D256" s="8"/>
      <c r="E256" s="8"/>
      <c r="F256" s="8"/>
    </row>
    <row r="257" spans="3:6" ht="12.75">
      <c r="C257" s="8"/>
      <c r="D257" s="8"/>
      <c r="E257" s="8"/>
      <c r="F257" s="8"/>
    </row>
    <row r="258" spans="3:6" ht="12.75">
      <c r="C258" s="8"/>
      <c r="D258" s="8"/>
      <c r="E258" s="8"/>
      <c r="F258" s="8"/>
    </row>
    <row r="259" spans="3:6" ht="12.75">
      <c r="C259" s="8"/>
      <c r="D259" s="8"/>
      <c r="E259" s="8"/>
      <c r="F259" s="8"/>
    </row>
    <row r="260" spans="3:6" ht="12.75">
      <c r="C260" s="8"/>
      <c r="D260" s="8"/>
      <c r="E260" s="8"/>
      <c r="F260" s="8"/>
    </row>
    <row r="261" spans="3:6" ht="12.75">
      <c r="C261" s="8"/>
      <c r="D261" s="8"/>
      <c r="E261" s="8"/>
      <c r="F261" s="8"/>
    </row>
    <row r="262" spans="3:6" ht="12.75">
      <c r="C262" s="8"/>
      <c r="D262" s="8"/>
      <c r="E262" s="8"/>
      <c r="F262" s="8"/>
    </row>
    <row r="263" spans="3:6" ht="12.75">
      <c r="C263" s="8"/>
      <c r="D263" s="8"/>
      <c r="E263" s="8"/>
      <c r="F263" s="8"/>
    </row>
    <row r="264" spans="3:6" ht="12.75">
      <c r="C264" s="8"/>
      <c r="D264" s="8"/>
      <c r="E264" s="8"/>
      <c r="F264" s="8"/>
    </row>
    <row r="265" spans="3:6" ht="12.75">
      <c r="C265" s="8"/>
      <c r="D265" s="8"/>
      <c r="E265" s="8"/>
      <c r="F265" s="8"/>
    </row>
    <row r="266" spans="3:6" ht="12.75">
      <c r="C266" s="8"/>
      <c r="D266" s="8"/>
      <c r="E266" s="8"/>
      <c r="F266" s="8"/>
    </row>
    <row r="267" spans="3:6" ht="12.75">
      <c r="C267" s="8"/>
      <c r="D267" s="8"/>
      <c r="E267" s="8"/>
      <c r="F267" s="8"/>
    </row>
    <row r="268" spans="3:6" ht="12.75">
      <c r="C268" s="8"/>
      <c r="D268" s="8"/>
      <c r="E268" s="8"/>
      <c r="F268" s="8"/>
    </row>
    <row r="269" spans="3:6" ht="12.75">
      <c r="C269" s="8"/>
      <c r="D269" s="8"/>
      <c r="E269" s="8"/>
      <c r="F269" s="8"/>
    </row>
    <row r="270" spans="3:6" ht="12.75">
      <c r="C270" s="8"/>
      <c r="D270" s="8"/>
      <c r="E270" s="8"/>
      <c r="F270" s="8"/>
    </row>
    <row r="271" spans="3:6" ht="12.75">
      <c r="C271" s="8"/>
      <c r="D271" s="8"/>
      <c r="E271" s="8"/>
      <c r="F271" s="8"/>
    </row>
  </sheetData>
  <sheetProtection/>
  <mergeCells count="24">
    <mergeCell ref="B5:B6"/>
    <mergeCell ref="C5:E5"/>
    <mergeCell ref="F5:H5"/>
    <mergeCell ref="A3:H3"/>
    <mergeCell ref="A127:A133"/>
    <mergeCell ref="A67:A68"/>
    <mergeCell ref="A74:A77"/>
    <mergeCell ref="A79:A80"/>
    <mergeCell ref="A83:A84"/>
    <mergeCell ref="A85:A86"/>
    <mergeCell ref="A5:A6"/>
    <mergeCell ref="A158:A160"/>
    <mergeCell ref="A134:A136"/>
    <mergeCell ref="A137:A139"/>
    <mergeCell ref="A140:A141"/>
    <mergeCell ref="A155:A156"/>
    <mergeCell ref="A101:A102"/>
    <mergeCell ref="A104:A105"/>
    <mergeCell ref="A110:A112"/>
    <mergeCell ref="A116:A118"/>
    <mergeCell ref="A119:A123"/>
    <mergeCell ref="A9:A35"/>
    <mergeCell ref="A37:A61"/>
    <mergeCell ref="A88:A91"/>
  </mergeCells>
  <printOptions horizontalCentered="1"/>
  <pageMargins left="0.1968503937007874" right="0.1968503937007874" top="0.984251968503937" bottom="0.7086614173228347" header="0.5118110236220472" footer="0.3937007874015748"/>
  <pageSetup horizontalDpi="600" verticalDpi="600" orientation="landscape" paperSize="9" scale="91" r:id="rId1"/>
  <headerFooter scaleWithDoc="0" alignWithMargins="0">
    <oddFooter>&amp;CStránka &amp;P&amp;R&amp;F</oddFooter>
  </headerFooter>
  <rowBreaks count="2" manualBreakCount="2">
    <brk id="105" max="7" man="1"/>
    <brk id="13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841</cp:lastModifiedBy>
  <cp:lastPrinted>2013-05-07T07:57:34Z</cp:lastPrinted>
  <dcterms:created xsi:type="dcterms:W3CDTF">2003-05-29T06:21:43Z</dcterms:created>
  <dcterms:modified xsi:type="dcterms:W3CDTF">2013-05-21T08:51:50Z</dcterms:modified>
  <cp:category/>
  <cp:version/>
  <cp:contentType/>
  <cp:contentStatus/>
</cp:coreProperties>
</file>