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8" windowHeight="12360" activeTab="0"/>
  </bookViews>
  <sheets>
    <sheet name="List1" sheetId="1" r:id="rId1"/>
  </sheets>
  <definedNames>
    <definedName name="_xlnm.Print_Titles" localSheetId="0">'List1'!$6:$7</definedName>
    <definedName name="_xlnm.Print_Area" localSheetId="0">'List1'!$A$1:$F$123</definedName>
  </definedNames>
  <calcPr fullCalcOnLoad="1"/>
</workbook>
</file>

<file path=xl/sharedStrings.xml><?xml version="1.0" encoding="utf-8"?>
<sst xmlns="http://schemas.openxmlformats.org/spreadsheetml/2006/main" count="184" uniqueCount="176">
  <si>
    <t>investiční</t>
  </si>
  <si>
    <t>neinvestiční</t>
  </si>
  <si>
    <t>v tis. Kč</t>
  </si>
  <si>
    <t>organizace</t>
  </si>
  <si>
    <t>název akce</t>
  </si>
  <si>
    <t>poskytnuto z vl .prostř. kraje</t>
  </si>
  <si>
    <t>vyčerpáno z vl. prostř. kraje</t>
  </si>
  <si>
    <t>v tom:</t>
  </si>
  <si>
    <t>Domov důchodců Albrechtice n.O.</t>
  </si>
  <si>
    <t>odvětví 16 - kultura</t>
  </si>
  <si>
    <t>Domov důchodců Borohrádek</t>
  </si>
  <si>
    <t>odvětví 28 - sociální věci</t>
  </si>
  <si>
    <t>Domov U Biřičky Hradec Králové</t>
  </si>
  <si>
    <t>Galerie výtvarného umění v Náchodě</t>
  </si>
  <si>
    <t>Studijní a vědecká knihovna v Hradci Králové</t>
  </si>
  <si>
    <t>Impuls HK, centrum podpory uměleckých aktivit</t>
  </si>
  <si>
    <t>Hvězdárna v Úpici</t>
  </si>
  <si>
    <t>Regionální muzeum v Náchodě</t>
  </si>
  <si>
    <t>Oprava střechy</t>
  </si>
  <si>
    <t>Domov důchodců Černožice</t>
  </si>
  <si>
    <t>Asistenční systém</t>
  </si>
  <si>
    <t>Domov bez bariér v Hořicích v Podkrkonoší</t>
  </si>
  <si>
    <t>Reko střešního pláště tělocvičny</t>
  </si>
  <si>
    <t>Galerie moderního umění v Hradci Králové</t>
  </si>
  <si>
    <t>Datová přípojka</t>
  </si>
  <si>
    <t>Oprava EPS</t>
  </si>
  <si>
    <t>Technické zhodnocení PC sítí</t>
  </si>
  <si>
    <t>Modernizace techniky</t>
  </si>
  <si>
    <t>Videostudio a videokamera</t>
  </si>
  <si>
    <t>Hvězdárna a planetárium v Hradci Králové</t>
  </si>
  <si>
    <t>Binokulární dalekohled</t>
  </si>
  <si>
    <t>Reko vstupní brány</t>
  </si>
  <si>
    <t>Vypracování dotačního projektu</t>
  </si>
  <si>
    <t>Dodávkový automobil</t>
  </si>
  <si>
    <t>Bojlery</t>
  </si>
  <si>
    <t>Rozvoj a modernizace Domova</t>
  </si>
  <si>
    <t>Domov důchodců Humburky</t>
  </si>
  <si>
    <t>Nákup automobilu</t>
  </si>
  <si>
    <t>Elektrický žehlič</t>
  </si>
  <si>
    <t>Oprava oplocení</t>
  </si>
  <si>
    <t>Domov sociálních služeb Chotělice</t>
  </si>
  <si>
    <t>Adaptace pokojů</t>
  </si>
  <si>
    <t>Rekonstrukce kanalizace vč. soc. zařízení u Tv</t>
  </si>
  <si>
    <t>Střední průmyslová škola, Střední odborná škola a Střední odborné učiliště, Hradec Králové, Hradební 1029</t>
  </si>
  <si>
    <t>Výměna oken</t>
  </si>
  <si>
    <t>Havárie vodovodního potrubí - Hradecká</t>
  </si>
  <si>
    <t>Střední odborná škola veterinární, Hradec Králové-Kukleny, Pražská 68</t>
  </si>
  <si>
    <t>Stavební úpravy vstupu čp. 72 (vila) - PD</t>
  </si>
  <si>
    <t>Kanalizace laboratoří - přeložka - PD</t>
  </si>
  <si>
    <t>Výměna 2 ks vstupních dveří - ochoz</t>
  </si>
  <si>
    <t>Expanzní automat - havárie</t>
  </si>
  <si>
    <t>Střední odborná škola a Střední odborné učiliště, Hradec Králové, Vocelova 1338</t>
  </si>
  <si>
    <t>Rekonstrukce elektroinstalace vč. výměny osv. těles</t>
  </si>
  <si>
    <t>Výdejna - Vážní</t>
  </si>
  <si>
    <t>Výdejna - Vážní - vybavení</t>
  </si>
  <si>
    <t>Plynový kotel - šk. kuchyň</t>
  </si>
  <si>
    <t>Zahradní traktor</t>
  </si>
  <si>
    <t>4sloupový elektrohydraulický zvedák</t>
  </si>
  <si>
    <t>Rozšíření odvětrávacího systému - II. etapa</t>
  </si>
  <si>
    <t>Vyšší odborná škola zdravotnická a Střední zdravotnická škola, Hradec Králové, Komenského 234</t>
  </si>
  <si>
    <t>Oprava střechy a fasády</t>
  </si>
  <si>
    <t>Oprava střechy elektrorozvodny</t>
  </si>
  <si>
    <t>Střední škola služeb, obchodu a gastronomie, Hradec Králové, Velká 3</t>
  </si>
  <si>
    <t>Výměna opláštění skleníku</t>
  </si>
  <si>
    <t>Mateřská škola, Speciální základní škola a Praktická škola, Hradec Králové, Hradecká 1231</t>
  </si>
  <si>
    <t>Oprava balkonu</t>
  </si>
  <si>
    <t>Vyšší odborná škola, Střední škola, Základní škola a Mateřská škola, Hradec Králové, Štefánikova 549</t>
  </si>
  <si>
    <t>Automobil 9ti místný</t>
  </si>
  <si>
    <t>Stavební úpravy - sociální zařízení</t>
  </si>
  <si>
    <t>Stavební úpravy - sociální zařízení - vybavení</t>
  </si>
  <si>
    <t>Školní jídelna, Hradec Králové, Hradecká 1219</t>
  </si>
  <si>
    <t>Podlahový mycí stroj</t>
  </si>
  <si>
    <t>Řezačka masa</t>
  </si>
  <si>
    <t>Gymnázium, Broumov, Hradební 218</t>
  </si>
  <si>
    <t>Výměna a oprava oken</t>
  </si>
  <si>
    <t>Střední škola propagační tvorby a polygrafie, Velké Poříčí, Náchodská 285</t>
  </si>
  <si>
    <t>Decentralizace topení</t>
  </si>
  <si>
    <t>Oprava střechy DM - PD (vč. zateplení)</t>
  </si>
  <si>
    <t>Střední škola a Základní škola, Nové Město nad Metují, Husovo nám. 1218</t>
  </si>
  <si>
    <t>Výdejna stravy - Králíček, stavební úpravy</t>
  </si>
  <si>
    <t>Konvektomat s přísl.</t>
  </si>
  <si>
    <t>Multifunkční pánev</t>
  </si>
  <si>
    <t>Základní škola, Broumov, Kladská 164</t>
  </si>
  <si>
    <t>Oprava střechy - budova "B"</t>
  </si>
  <si>
    <t>Střední průmyslová škola elektrotechniky a informačních technologií, Dobruška, Čs. odboje 670</t>
  </si>
  <si>
    <t>Přístavba spojovací chodby k budově</t>
  </si>
  <si>
    <t>Střední škola zemědělská a ekologická a střední odborné učiliště chladicí a klimatizační techniky, Kostelec nad Orlicí, Komenského 873</t>
  </si>
  <si>
    <t>Stavební úpravy dílen Havlíčkova - PD</t>
  </si>
  <si>
    <t>Odvod dešťové vody - Havlíčkova</t>
  </si>
  <si>
    <t>Lepařovo gymnázium, Jičín, Jiráskova 30</t>
  </si>
  <si>
    <t>Reko prostor pro posilovnu</t>
  </si>
  <si>
    <t>Gymnázium a Střední odborná škola pedagogická, Nová Paka, Kumburská 740</t>
  </si>
  <si>
    <t>Rekonstrukce školní kuchyně</t>
  </si>
  <si>
    <t>Rekonstrukce školní kuchyně - vybavení</t>
  </si>
  <si>
    <t>Oprava plotu</t>
  </si>
  <si>
    <t>Střední průmyslová škola kamenická a sochařská, Hořice, Husova 675</t>
  </si>
  <si>
    <t>Rekonstrukce a modernizace prostoru díl. haly pro instalaci lanové pily</t>
  </si>
  <si>
    <t>Střední škola zahradnická, Kopidlno, náměstí Hilmarovo 1</t>
  </si>
  <si>
    <t>Oprava kanalizace - havárie (nová trasa)</t>
  </si>
  <si>
    <t>SŠ gastronomie a služeb, Nová Paka, Masarykovo nám. 2</t>
  </si>
  <si>
    <t>Nákup užitkového vozidla</t>
  </si>
  <si>
    <t>Elektrická přípojka pro cvičnou kuchyň</t>
  </si>
  <si>
    <t>Olepovačka hran</t>
  </si>
  <si>
    <t>Gymnázium, Trutnov, Jiráskovo náměstí 325</t>
  </si>
  <si>
    <t>Výměna oken a vstupních dveří</t>
  </si>
  <si>
    <t>Celková oprava střechy vč. klempíř. prvků</t>
  </si>
  <si>
    <t>Vyšší odborná škola zdravotnická a Střední zdravotnická škola, Trutnov, Procházkova 303</t>
  </si>
  <si>
    <t>Výměna oken Bulharská</t>
  </si>
  <si>
    <t>Rekonstrukce elektroinstalace suterén (domeček)</t>
  </si>
  <si>
    <t>Česká lesnická akademie Trutnov - střední škola a vyšší odborná škola, Trutnov, Lesnická 9</t>
  </si>
  <si>
    <t>Oprava střechy chladící místnosti (Svoboda n. Ú.)</t>
  </si>
  <si>
    <t>Oprava plynového kotle</t>
  </si>
  <si>
    <t>Střední škola informatiky a služeb, Dvůr Králové nad Labem, Elišky Krásnohorské 2069</t>
  </si>
  <si>
    <t>Reko soc. zařízení na DM</t>
  </si>
  <si>
    <t>Venkovní osvětlení areálu vč. hřiště</t>
  </si>
  <si>
    <t>Rekonstrukce podlahy školní jídelny</t>
  </si>
  <si>
    <t>Pečící pánev</t>
  </si>
  <si>
    <t>Střední průmyslová škola, Trutnov, Školní 101</t>
  </si>
  <si>
    <t>Střední odborná škola a Střední odborné učiliště,Trutnov, Volanovská 243</t>
  </si>
  <si>
    <t>Automobil  (valník)</t>
  </si>
  <si>
    <t>Střední škola a Základní škola Sluneční, Hostinné, Mládežnická 329</t>
  </si>
  <si>
    <t>Reko osvětlení - výměna, snižování stropů</t>
  </si>
  <si>
    <t>Dětský domov, základní škola a školní jídelna, Dolní Lánov 240</t>
  </si>
  <si>
    <t>Oprava vstupního schodiště - dokončení</t>
  </si>
  <si>
    <t>Speciální základní škola Augustina Bartoše, Úpice, Nábřeží pplk. A. Bunzla 660</t>
  </si>
  <si>
    <t>Sanace zdiva - PD</t>
  </si>
  <si>
    <t>Střední škola technická a řemeslná, Nový Bydžov, Dr. M. Tyrše 112</t>
  </si>
  <si>
    <t>Oprava fasády a podhledů - Chlumec n. C.</t>
  </si>
  <si>
    <t>Oprava soc. zařízení (areál Hlušice)</t>
  </si>
  <si>
    <t>Střední škola řemeslná, Jaroměř, Studničkova 260</t>
  </si>
  <si>
    <t>Stroje - frézka, 2x soustruh</t>
  </si>
  <si>
    <t>Oprava střechy, výměna střešní krytiny vč. atiky</t>
  </si>
  <si>
    <t>Vyšší odborná škola a Střední průmyslová škola, Rychnov nad Kněžnou, U Stadionu 1166</t>
  </si>
  <si>
    <t>Stavební úpravy zpevněných ploch (p.č.810/3)</t>
  </si>
  <si>
    <t>Rekonstrukce hl. topných rozvodů č.p. 1166</t>
  </si>
  <si>
    <t>Stavební úpravy Javornická 1501 - (PPP)</t>
  </si>
  <si>
    <t>Zřízení zpevněných ploch před jídelnou</t>
  </si>
  <si>
    <t>Rekonstrukce soc. zařízení - škola</t>
  </si>
  <si>
    <t>Havárie vodovodního potrubí ŠJ</t>
  </si>
  <si>
    <t>Izolace - spodní voda PPP Smiřických</t>
  </si>
  <si>
    <t>Zemědělská akademie Hořice - střední škola a vyšší odborná škola, Hořice, Riegrova 1403</t>
  </si>
  <si>
    <t>Nákup skotu</t>
  </si>
  <si>
    <t>Střední škola průmyslová, textilní a polygrafická, Hronov, Hostovského 910</t>
  </si>
  <si>
    <t>Decentralizace topení Vel. Poříčí</t>
  </si>
  <si>
    <t>Reko výtahu, Hronov</t>
  </si>
  <si>
    <t>Brána pro vjezd motorových vozidel (Velké Poříčí)</t>
  </si>
  <si>
    <t>Střední průmyslová škola stavební a Obchodní akademie, Náchod, Pražská 931</t>
  </si>
  <si>
    <t>Výměna střešní krytiny - PD</t>
  </si>
  <si>
    <t>Oprava kanalizace - havárie (OA)</t>
  </si>
  <si>
    <t>Mycí stroj (černého nádobí v ŠJ) (SPŠ)</t>
  </si>
  <si>
    <t>Šoker</t>
  </si>
  <si>
    <t>odvětví 14 - školství</t>
  </si>
  <si>
    <t>Gymnázium B. Němcové, HK, Pospíšilova tř. 324</t>
  </si>
  <si>
    <t>Střední uměleckoprůmyslová škola hudebních nástrojů a nábytku, HK, 17. listopadu 1202</t>
  </si>
  <si>
    <t xml:space="preserve">PPP a Spec. pedagogické centrum Královéhradeckého kraje, HK, na Okrouhlíku </t>
  </si>
  <si>
    <t>OA, SOŠa a Jazyková škola s právem státní jazykové zkoušky, HK, Pospíšilova 365</t>
  </si>
  <si>
    <t>Oprava omítek a výměna oken Vrchlického (protihluk)</t>
  </si>
  <si>
    <t>Masarykova OA, Jičín, 17. listopadu 220</t>
  </si>
  <si>
    <t>Gymnázium a SOŠ, Hostinné, Horská 309</t>
  </si>
  <si>
    <t>Reko elektro v učebnách, vč. souvisejících stav. úprav</t>
  </si>
  <si>
    <t>odvětví 15 - zdravotnictví</t>
  </si>
  <si>
    <t>Tabulka č. 13</t>
  </si>
  <si>
    <t>Sanitní vozidla -1</t>
  </si>
  <si>
    <t>Archiv zdravotnické dokumentace</t>
  </si>
  <si>
    <t>AZD NIS - rozšíření funcionality</t>
  </si>
  <si>
    <t>Zdravotnická záchranná služba KHK</t>
  </si>
  <si>
    <t>Sdružení ozdravoven a léčeben okresu Trutnov</t>
  </si>
  <si>
    <t>Rekonstrukce Mělnické boudy - DO Pec p. Sn.</t>
  </si>
  <si>
    <t>Obměna centrální výpočetní techniky</t>
  </si>
  <si>
    <t>Zdravotnické přístroje (defibrilátor,dychací přístroj)</t>
  </si>
  <si>
    <t>CELKEM</t>
  </si>
  <si>
    <t>Střední průmyslová škola, Hronov, Hostovského</t>
  </si>
  <si>
    <t>Reko šaten, oprava fasády a klempíř.prvků  Horská 59</t>
  </si>
  <si>
    <t>SŠ gastronomie a služeb, Trutnov, Volanovská</t>
  </si>
  <si>
    <t>Elektrické sprchovací lehátko</t>
  </si>
  <si>
    <t xml:space="preserve">                    Přehled o čerpání výdajů z Fondu rozvoje a reprodukce Královéhradeckého kraje v roce 2018                                                          za příspěvkové organizace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</si>
</sst>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0.0"/>
    <numFmt numFmtId="168" formatCode="#,##0.0_ ;\-#,##0.0\ "/>
    <numFmt numFmtId="169" formatCode="#,##0.00_ ;\-#,##0.00\ "/>
    <numFmt numFmtId="170" formatCode="[$-405]d\.\ mmmm\ yyyy"/>
    <numFmt numFmtId="171" formatCode="_-* #,##0.000\ _K_č_-;\-* #,##0.000\ _K_č_-;_-* &quot;-&quot;??\ _K_č_-;_-@_-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34" applyNumberFormat="1" applyFont="1" applyAlignment="1">
      <alignment/>
    </xf>
    <xf numFmtId="164" fontId="0" fillId="0" borderId="0" xfId="34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164" fontId="0" fillId="0" borderId="10" xfId="34" applyNumberFormat="1" applyFont="1" applyBorder="1" applyAlignment="1">
      <alignment horizontal="center"/>
    </xf>
    <xf numFmtId="0" fontId="2" fillId="14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2" fillId="14" borderId="15" xfId="3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13" xfId="47" applyFont="1" applyFill="1" applyBorder="1" applyAlignment="1">
      <alignment horizontal="left" wrapText="1"/>
      <protection/>
    </xf>
    <xf numFmtId="0" fontId="4" fillId="0" borderId="12" xfId="47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14" borderId="14" xfId="0" applyFont="1" applyFill="1" applyBorder="1" applyAlignment="1">
      <alignment/>
    </xf>
    <xf numFmtId="4" fontId="2" fillId="14" borderId="12" xfId="38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/>
    </xf>
    <xf numFmtId="4" fontId="0" fillId="0" borderId="13" xfId="34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4" fontId="5" fillId="14" borderId="15" xfId="0" applyNumberFormat="1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4" fontId="4" fillId="33" borderId="13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wrapText="1"/>
    </xf>
    <xf numFmtId="4" fontId="4" fillId="33" borderId="16" xfId="0" applyNumberFormat="1" applyFont="1" applyFill="1" applyBorder="1" applyAlignment="1">
      <alignment vertical="center" wrapText="1"/>
    </xf>
    <xf numFmtId="4" fontId="4" fillId="33" borderId="16" xfId="0" applyNumberFormat="1" applyFont="1" applyFill="1" applyBorder="1" applyAlignment="1">
      <alignment wrapText="1"/>
    </xf>
    <xf numFmtId="4" fontId="0" fillId="0" borderId="13" xfId="0" applyNumberFormat="1" applyFill="1" applyBorder="1" applyAlignment="1">
      <alignment/>
    </xf>
    <xf numFmtId="4" fontId="0" fillId="0" borderId="13" xfId="34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wrapText="1"/>
    </xf>
    <xf numFmtId="4" fontId="4" fillId="33" borderId="14" xfId="0" applyNumberFormat="1" applyFont="1" applyFill="1" applyBorder="1" applyAlignment="1">
      <alignment wrapText="1"/>
    </xf>
    <xf numFmtId="4" fontId="0" fillId="0" borderId="17" xfId="34" applyNumberFormat="1" applyFont="1" applyBorder="1" applyAlignment="1">
      <alignment horizontal="right"/>
    </xf>
    <xf numFmtId="4" fontId="6" fillId="0" borderId="18" xfId="34" applyNumberFormat="1" applyFont="1" applyBorder="1" applyAlignment="1">
      <alignment/>
    </xf>
    <xf numFmtId="4" fontId="0" fillId="0" borderId="0" xfId="34" applyNumberFormat="1" applyFon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5" xfId="34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2.00390625" style="0" customWidth="1"/>
    <col min="2" max="2" width="45.50390625" style="0" customWidth="1"/>
    <col min="3" max="5" width="13.875" style="1" customWidth="1"/>
    <col min="6" max="6" width="13.875" style="0" customWidth="1"/>
    <col min="7" max="7" width="21.00390625" style="0" customWidth="1"/>
    <col min="8" max="8" width="12.625" style="0" customWidth="1"/>
    <col min="9" max="9" width="11.625" style="0" customWidth="1"/>
  </cols>
  <sheetData>
    <row r="1" ht="12.75">
      <c r="F1" s="3" t="s">
        <v>161</v>
      </c>
    </row>
    <row r="3" spans="1:6" ht="29.25" customHeight="1">
      <c r="A3" s="86" t="s">
        <v>175</v>
      </c>
      <c r="B3" s="87"/>
      <c r="C3" s="87"/>
      <c r="D3" s="87"/>
      <c r="E3" s="87"/>
      <c r="F3" s="87"/>
    </row>
    <row r="5" ht="13.5" thickBot="1">
      <c r="F5" s="2" t="s">
        <v>2</v>
      </c>
    </row>
    <row r="6" spans="1:6" ht="12.75">
      <c r="A6" s="89" t="s">
        <v>3</v>
      </c>
      <c r="B6" s="89" t="s">
        <v>4</v>
      </c>
      <c r="C6" s="91" t="s">
        <v>5</v>
      </c>
      <c r="D6" s="91"/>
      <c r="E6" s="91" t="s">
        <v>6</v>
      </c>
      <c r="F6" s="91"/>
    </row>
    <row r="7" spans="1:6" ht="13.5" thickBot="1">
      <c r="A7" s="90"/>
      <c r="B7" s="90"/>
      <c r="C7" s="6" t="s">
        <v>0</v>
      </c>
      <c r="D7" s="6" t="s">
        <v>1</v>
      </c>
      <c r="E7" s="6" t="s">
        <v>0</v>
      </c>
      <c r="F7" s="6" t="s">
        <v>1</v>
      </c>
    </row>
    <row r="8" spans="1:6" ht="12.75">
      <c r="A8" s="7" t="s">
        <v>151</v>
      </c>
      <c r="B8" s="7"/>
      <c r="C8" s="48">
        <f>SUM(C10:C89)</f>
        <v>62817.99000000001</v>
      </c>
      <c r="D8" s="48">
        <f>SUM(D10:D89)</f>
        <v>31330.649999999998</v>
      </c>
      <c r="E8" s="48">
        <f>SUM(E10:E89)</f>
        <v>62817.99000000001</v>
      </c>
      <c r="F8" s="48">
        <f>SUM(F10:F89)</f>
        <v>31330.649999999998</v>
      </c>
    </row>
    <row r="9" spans="1:6" ht="13.5" customHeight="1">
      <c r="A9" s="8" t="s">
        <v>7</v>
      </c>
      <c r="B9" s="8"/>
      <c r="C9" s="49"/>
      <c r="D9" s="49"/>
      <c r="E9" s="49"/>
      <c r="F9" s="49"/>
    </row>
    <row r="10" spans="1:6" ht="14.25" customHeight="1">
      <c r="A10" s="9" t="s">
        <v>152</v>
      </c>
      <c r="B10" s="10" t="s">
        <v>42</v>
      </c>
      <c r="C10" s="49">
        <v>913.35</v>
      </c>
      <c r="D10" s="49"/>
      <c r="E10" s="49">
        <v>913.35</v>
      </c>
      <c r="F10" s="49"/>
    </row>
    <row r="11" spans="1:6" ht="12.75">
      <c r="A11" s="66" t="s">
        <v>43</v>
      </c>
      <c r="B11" s="11" t="s">
        <v>44</v>
      </c>
      <c r="C11" s="49"/>
      <c r="D11" s="49">
        <v>2000</v>
      </c>
      <c r="E11" s="49"/>
      <c r="F11" s="49">
        <v>2000</v>
      </c>
    </row>
    <row r="12" spans="1:6" ht="12.75">
      <c r="A12" s="67"/>
      <c r="B12" s="12" t="s">
        <v>45</v>
      </c>
      <c r="C12" s="49"/>
      <c r="D12" s="49">
        <v>90</v>
      </c>
      <c r="E12" s="49"/>
      <c r="F12" s="49">
        <v>90</v>
      </c>
    </row>
    <row r="13" spans="1:6" ht="12.75">
      <c r="A13" s="68" t="s">
        <v>46</v>
      </c>
      <c r="B13" s="12" t="s">
        <v>47</v>
      </c>
      <c r="C13" s="49">
        <v>82.28</v>
      </c>
      <c r="D13" s="49"/>
      <c r="E13" s="49">
        <v>82.28</v>
      </c>
      <c r="F13" s="49"/>
    </row>
    <row r="14" spans="1:6" ht="12.75">
      <c r="A14" s="69"/>
      <c r="B14" s="12" t="s">
        <v>48</v>
      </c>
      <c r="C14" s="49">
        <v>67.76</v>
      </c>
      <c r="D14" s="49"/>
      <c r="E14" s="49">
        <v>67.76</v>
      </c>
      <c r="F14" s="49"/>
    </row>
    <row r="15" spans="1:6" ht="12.75">
      <c r="A15" s="69"/>
      <c r="B15" s="10" t="s">
        <v>49</v>
      </c>
      <c r="C15" s="49"/>
      <c r="D15" s="49">
        <v>94.65</v>
      </c>
      <c r="E15" s="49"/>
      <c r="F15" s="49">
        <v>94.65</v>
      </c>
    </row>
    <row r="16" spans="1:6" ht="14.25" customHeight="1">
      <c r="A16" s="70"/>
      <c r="B16" s="11" t="s">
        <v>50</v>
      </c>
      <c r="C16" s="49">
        <v>217.22</v>
      </c>
      <c r="D16" s="49"/>
      <c r="E16" s="49">
        <v>217.22</v>
      </c>
      <c r="F16" s="49"/>
    </row>
    <row r="17" spans="1:6" ht="12.75" customHeight="1">
      <c r="A17" s="68" t="s">
        <v>51</v>
      </c>
      <c r="B17" s="9" t="s">
        <v>52</v>
      </c>
      <c r="C17" s="49">
        <v>1773.39</v>
      </c>
      <c r="D17" s="49"/>
      <c r="E17" s="49">
        <v>1773.39</v>
      </c>
      <c r="F17" s="49"/>
    </row>
    <row r="18" spans="1:6" ht="15" customHeight="1">
      <c r="A18" s="71"/>
      <c r="B18" s="9" t="s">
        <v>53</v>
      </c>
      <c r="C18" s="49">
        <v>881.39</v>
      </c>
      <c r="D18" s="49"/>
      <c r="E18" s="49">
        <v>881.39</v>
      </c>
      <c r="F18" s="49"/>
    </row>
    <row r="19" spans="1:6" ht="12.75">
      <c r="A19" s="71"/>
      <c r="B19" s="15" t="s">
        <v>54</v>
      </c>
      <c r="C19" s="49"/>
      <c r="D19" s="49">
        <v>132.23</v>
      </c>
      <c r="E19" s="49"/>
      <c r="F19" s="49">
        <v>132.23</v>
      </c>
    </row>
    <row r="20" spans="1:6" ht="12.75">
      <c r="A20" s="72"/>
      <c r="B20" s="15" t="s">
        <v>55</v>
      </c>
      <c r="C20" s="49">
        <v>117.14</v>
      </c>
      <c r="D20" s="49"/>
      <c r="E20" s="49">
        <v>117.14</v>
      </c>
      <c r="F20" s="49"/>
    </row>
    <row r="21" spans="1:7" ht="12.75">
      <c r="A21" s="72"/>
      <c r="B21" s="15" t="s">
        <v>56</v>
      </c>
      <c r="C21" s="49">
        <v>119.4</v>
      </c>
      <c r="D21" s="49"/>
      <c r="E21" s="49">
        <v>119.4</v>
      </c>
      <c r="F21" s="49"/>
      <c r="G21" s="4"/>
    </row>
    <row r="22" spans="1:7" ht="12.75">
      <c r="A22" s="73"/>
      <c r="B22" s="15" t="s">
        <v>57</v>
      </c>
      <c r="C22" s="49">
        <v>120.39</v>
      </c>
      <c r="D22" s="49"/>
      <c r="E22" s="49">
        <v>120.39</v>
      </c>
      <c r="F22" s="49"/>
      <c r="G22" s="4"/>
    </row>
    <row r="23" spans="1:7" ht="24" customHeight="1">
      <c r="A23" s="9" t="s">
        <v>155</v>
      </c>
      <c r="B23" s="15" t="s">
        <v>58</v>
      </c>
      <c r="C23" s="49">
        <v>200</v>
      </c>
      <c r="D23" s="49"/>
      <c r="E23" s="49">
        <v>200</v>
      </c>
      <c r="F23" s="49"/>
      <c r="G23" s="74"/>
    </row>
    <row r="24" spans="1:7" ht="24" customHeight="1">
      <c r="A24" s="16" t="s">
        <v>59</v>
      </c>
      <c r="B24" s="15" t="s">
        <v>60</v>
      </c>
      <c r="C24" s="50"/>
      <c r="D24" s="50">
        <v>1634.11</v>
      </c>
      <c r="E24" s="50"/>
      <c r="F24" s="50">
        <v>1634.11</v>
      </c>
      <c r="G24" s="74"/>
    </row>
    <row r="25" spans="1:7" ht="24" customHeight="1">
      <c r="A25" s="17" t="s">
        <v>153</v>
      </c>
      <c r="B25" s="15" t="s">
        <v>61</v>
      </c>
      <c r="C25" s="50"/>
      <c r="D25" s="50">
        <v>187.29</v>
      </c>
      <c r="E25" s="50"/>
      <c r="F25" s="50">
        <v>187.29</v>
      </c>
      <c r="G25" s="75"/>
    </row>
    <row r="26" spans="1:7" ht="24" customHeight="1">
      <c r="A26" s="18" t="s">
        <v>62</v>
      </c>
      <c r="B26" s="12" t="s">
        <v>63</v>
      </c>
      <c r="C26" s="50"/>
      <c r="D26" s="50">
        <v>150</v>
      </c>
      <c r="E26" s="50"/>
      <c r="F26" s="50">
        <v>150</v>
      </c>
      <c r="G26" s="75"/>
    </row>
    <row r="27" spans="1:7" ht="24" customHeight="1">
      <c r="A27" s="19" t="s">
        <v>64</v>
      </c>
      <c r="B27" s="12" t="s">
        <v>65</v>
      </c>
      <c r="C27" s="50"/>
      <c r="D27" s="50">
        <v>260</v>
      </c>
      <c r="E27" s="50"/>
      <c r="F27" s="50">
        <v>260</v>
      </c>
      <c r="G27" s="4"/>
    </row>
    <row r="28" spans="1:6" ht="12.75">
      <c r="A28" s="79" t="s">
        <v>66</v>
      </c>
      <c r="B28" s="15" t="s">
        <v>67</v>
      </c>
      <c r="C28" s="49">
        <v>692.9</v>
      </c>
      <c r="D28" s="49"/>
      <c r="E28" s="49">
        <v>692.9</v>
      </c>
      <c r="F28" s="49"/>
    </row>
    <row r="29" spans="1:6" ht="15" customHeight="1">
      <c r="A29" s="72"/>
      <c r="B29" s="15" t="s">
        <v>68</v>
      </c>
      <c r="C29" s="49">
        <v>2385.52</v>
      </c>
      <c r="D29" s="49"/>
      <c r="E29" s="49">
        <v>2385.52</v>
      </c>
      <c r="F29" s="49"/>
    </row>
    <row r="30" spans="1:7" ht="12.75" customHeight="1">
      <c r="A30" s="72"/>
      <c r="B30" s="15" t="s">
        <v>69</v>
      </c>
      <c r="C30" s="49"/>
      <c r="D30" s="49">
        <v>129.48</v>
      </c>
      <c r="E30" s="49"/>
      <c r="F30" s="49">
        <v>129.48</v>
      </c>
      <c r="G30" s="4"/>
    </row>
    <row r="31" spans="1:7" ht="12.75">
      <c r="A31" s="79" t="s">
        <v>70</v>
      </c>
      <c r="B31" s="9" t="s">
        <v>71</v>
      </c>
      <c r="C31" s="49">
        <v>100</v>
      </c>
      <c r="D31" s="49"/>
      <c r="E31" s="49">
        <v>100</v>
      </c>
      <c r="F31" s="49"/>
      <c r="G31" s="4"/>
    </row>
    <row r="32" spans="1:7" ht="12.75">
      <c r="A32" s="72"/>
      <c r="B32" s="9" t="s">
        <v>72</v>
      </c>
      <c r="C32" s="49">
        <v>151.13</v>
      </c>
      <c r="D32" s="49"/>
      <c r="E32" s="49">
        <v>151.13</v>
      </c>
      <c r="F32" s="49"/>
      <c r="G32" s="5"/>
    </row>
    <row r="33" spans="1:7" ht="15" customHeight="1">
      <c r="A33" s="20" t="s">
        <v>73</v>
      </c>
      <c r="B33" s="21" t="s">
        <v>74</v>
      </c>
      <c r="C33" s="49"/>
      <c r="D33" s="49">
        <v>750</v>
      </c>
      <c r="E33" s="49"/>
      <c r="F33" s="49">
        <v>750</v>
      </c>
      <c r="G33" s="4"/>
    </row>
    <row r="34" spans="1:6" ht="12.75">
      <c r="A34" s="79" t="s">
        <v>75</v>
      </c>
      <c r="B34" s="21" t="s">
        <v>76</v>
      </c>
      <c r="C34" s="49">
        <v>99.3</v>
      </c>
      <c r="D34" s="49"/>
      <c r="E34" s="49">
        <v>99.3</v>
      </c>
      <c r="F34" s="49"/>
    </row>
    <row r="35" spans="1:6" ht="12.75">
      <c r="A35" s="73"/>
      <c r="B35" s="21" t="s">
        <v>77</v>
      </c>
      <c r="C35" s="49">
        <v>100</v>
      </c>
      <c r="D35" s="49"/>
      <c r="E35" s="49">
        <v>100</v>
      </c>
      <c r="F35" s="49"/>
    </row>
    <row r="36" spans="1:6" ht="12.75">
      <c r="A36" s="79" t="s">
        <v>78</v>
      </c>
      <c r="B36" s="21" t="s">
        <v>79</v>
      </c>
      <c r="C36" s="49">
        <v>78</v>
      </c>
      <c r="D36" s="49"/>
      <c r="E36" s="49">
        <v>78</v>
      </c>
      <c r="F36" s="49"/>
    </row>
    <row r="37" spans="1:6" ht="12.75">
      <c r="A37" s="72"/>
      <c r="B37" s="21" t="s">
        <v>80</v>
      </c>
      <c r="C37" s="49">
        <v>604.53</v>
      </c>
      <c r="D37" s="49"/>
      <c r="E37" s="49">
        <v>604.53</v>
      </c>
      <c r="F37" s="49"/>
    </row>
    <row r="38" spans="1:6" ht="12.75">
      <c r="A38" s="72"/>
      <c r="B38" s="21" t="s">
        <v>81</v>
      </c>
      <c r="C38" s="49">
        <v>200</v>
      </c>
      <c r="D38" s="49"/>
      <c r="E38" s="49">
        <v>200</v>
      </c>
      <c r="F38" s="49"/>
    </row>
    <row r="39" spans="1:6" ht="13.5" thickBot="1">
      <c r="A39" s="88"/>
      <c r="B39" s="63" t="s">
        <v>33</v>
      </c>
      <c r="C39" s="53">
        <v>604.08</v>
      </c>
      <c r="D39" s="53"/>
      <c r="E39" s="53">
        <v>604.08</v>
      </c>
      <c r="F39" s="53"/>
    </row>
    <row r="40" spans="1:6" ht="16.5" customHeight="1">
      <c r="A40" s="14" t="s">
        <v>171</v>
      </c>
      <c r="B40" s="14" t="s">
        <v>156</v>
      </c>
      <c r="C40" s="51">
        <v>76.3</v>
      </c>
      <c r="D40" s="51"/>
      <c r="E40" s="51">
        <v>76.3</v>
      </c>
      <c r="F40" s="51"/>
    </row>
    <row r="41" spans="1:6" ht="15" customHeight="1">
      <c r="A41" s="9" t="s">
        <v>82</v>
      </c>
      <c r="B41" s="22" t="s">
        <v>83</v>
      </c>
      <c r="C41" s="49"/>
      <c r="D41" s="49">
        <v>145.92</v>
      </c>
      <c r="E41" s="49"/>
      <c r="F41" s="49">
        <v>145.92</v>
      </c>
    </row>
    <row r="42" spans="1:6" ht="24.75" customHeight="1">
      <c r="A42" s="16" t="s">
        <v>84</v>
      </c>
      <c r="B42" s="22" t="s">
        <v>85</v>
      </c>
      <c r="C42" s="50">
        <v>5293.66</v>
      </c>
      <c r="D42" s="50"/>
      <c r="E42" s="50">
        <v>5293.66</v>
      </c>
      <c r="F42" s="50"/>
    </row>
    <row r="43" spans="1:6" ht="19.5" customHeight="1">
      <c r="A43" s="79" t="s">
        <v>86</v>
      </c>
      <c r="B43" s="22" t="s">
        <v>87</v>
      </c>
      <c r="C43" s="50">
        <v>2391.06</v>
      </c>
      <c r="D43" s="50"/>
      <c r="E43" s="50">
        <v>2391.06</v>
      </c>
      <c r="F43" s="50"/>
    </row>
    <row r="44" spans="1:6" ht="18.75" customHeight="1">
      <c r="A44" s="73"/>
      <c r="B44" s="22" t="s">
        <v>88</v>
      </c>
      <c r="C44" s="50">
        <v>48</v>
      </c>
      <c r="D44" s="50"/>
      <c r="E44" s="50">
        <v>48</v>
      </c>
      <c r="F44" s="50"/>
    </row>
    <row r="45" spans="1:6" ht="15" customHeight="1">
      <c r="A45" s="23" t="s">
        <v>89</v>
      </c>
      <c r="B45" s="24" t="s">
        <v>90</v>
      </c>
      <c r="C45" s="49">
        <v>1069.95</v>
      </c>
      <c r="D45" s="49"/>
      <c r="E45" s="49">
        <v>1069.95</v>
      </c>
      <c r="F45" s="49"/>
    </row>
    <row r="46" spans="1:6" ht="15" customHeight="1">
      <c r="A46" s="82" t="s">
        <v>91</v>
      </c>
      <c r="B46" s="22" t="s">
        <v>92</v>
      </c>
      <c r="C46" s="49">
        <v>14127.75</v>
      </c>
      <c r="D46" s="49"/>
      <c r="E46" s="49">
        <v>14127.75</v>
      </c>
      <c r="F46" s="49"/>
    </row>
    <row r="47" spans="1:6" ht="14.25" customHeight="1">
      <c r="A47" s="83"/>
      <c r="B47" s="22" t="s">
        <v>93</v>
      </c>
      <c r="C47" s="49"/>
      <c r="D47" s="49">
        <v>1241.04</v>
      </c>
      <c r="E47" s="49"/>
      <c r="F47" s="49">
        <v>1241.04</v>
      </c>
    </row>
    <row r="48" spans="1:6" ht="15" customHeight="1">
      <c r="A48" s="25" t="s">
        <v>157</v>
      </c>
      <c r="B48" s="22" t="s">
        <v>94</v>
      </c>
      <c r="C48" s="49"/>
      <c r="D48" s="50">
        <v>251.15</v>
      </c>
      <c r="E48" s="50"/>
      <c r="F48" s="50">
        <v>251.15</v>
      </c>
    </row>
    <row r="49" spans="1:6" ht="25.5" customHeight="1">
      <c r="A49" s="16" t="s">
        <v>95</v>
      </c>
      <c r="B49" s="26" t="s">
        <v>96</v>
      </c>
      <c r="C49" s="50">
        <v>150</v>
      </c>
      <c r="D49" s="50"/>
      <c r="E49" s="50">
        <v>150</v>
      </c>
      <c r="F49" s="50"/>
    </row>
    <row r="50" spans="1:6" ht="24.75" customHeight="1">
      <c r="A50" s="17" t="s">
        <v>97</v>
      </c>
      <c r="B50" s="22" t="s">
        <v>98</v>
      </c>
      <c r="C50" s="50">
        <v>550</v>
      </c>
      <c r="D50" s="50"/>
      <c r="E50" s="50">
        <v>550</v>
      </c>
      <c r="F50" s="49"/>
    </row>
    <row r="51" spans="1:6" ht="13.5" customHeight="1">
      <c r="A51" s="80" t="s">
        <v>99</v>
      </c>
      <c r="B51" s="28" t="s">
        <v>100</v>
      </c>
      <c r="C51" s="49">
        <v>537.21</v>
      </c>
      <c r="D51" s="49"/>
      <c r="E51" s="49">
        <v>537.21</v>
      </c>
      <c r="F51" s="49"/>
    </row>
    <row r="52" spans="1:6" ht="15" customHeight="1">
      <c r="A52" s="78"/>
      <c r="B52" s="29" t="s">
        <v>101</v>
      </c>
      <c r="C52" s="49">
        <v>490.79</v>
      </c>
      <c r="D52" s="49"/>
      <c r="E52" s="49">
        <v>490.79</v>
      </c>
      <c r="F52" s="49"/>
    </row>
    <row r="53" spans="1:6" ht="13.5" customHeight="1">
      <c r="A53" s="81"/>
      <c r="B53" s="29" t="s">
        <v>102</v>
      </c>
      <c r="C53" s="49">
        <v>538.33</v>
      </c>
      <c r="D53" s="49"/>
      <c r="E53" s="49">
        <v>538.33</v>
      </c>
      <c r="F53" s="49"/>
    </row>
    <row r="54" spans="1:6" ht="15" customHeight="1">
      <c r="A54" s="27" t="s">
        <v>103</v>
      </c>
      <c r="B54" s="30" t="s">
        <v>104</v>
      </c>
      <c r="C54" s="49"/>
      <c r="D54" s="49">
        <v>6140.26</v>
      </c>
      <c r="E54" s="49"/>
      <c r="F54" s="49">
        <v>6140.26</v>
      </c>
    </row>
    <row r="55" spans="1:6" ht="15" customHeight="1">
      <c r="A55" s="18" t="s">
        <v>158</v>
      </c>
      <c r="B55" s="28" t="s">
        <v>105</v>
      </c>
      <c r="C55" s="50"/>
      <c r="D55" s="50">
        <v>251.06</v>
      </c>
      <c r="E55" s="50"/>
      <c r="F55" s="50">
        <v>251.06</v>
      </c>
    </row>
    <row r="56" spans="1:6" ht="12.75">
      <c r="A56" s="76" t="s">
        <v>106</v>
      </c>
      <c r="B56" s="29" t="s">
        <v>107</v>
      </c>
      <c r="C56" s="49"/>
      <c r="D56" s="49">
        <v>700</v>
      </c>
      <c r="E56" s="49"/>
      <c r="F56" s="49">
        <v>700</v>
      </c>
    </row>
    <row r="57" spans="1:6" ht="15" customHeight="1">
      <c r="A57" s="77"/>
      <c r="B57" s="30" t="s">
        <v>108</v>
      </c>
      <c r="C57" s="49">
        <v>99.54</v>
      </c>
      <c r="D57" s="49"/>
      <c r="E57" s="49">
        <v>99.54</v>
      </c>
      <c r="F57" s="49"/>
    </row>
    <row r="58" spans="1:6" ht="12.75">
      <c r="A58" s="78" t="s">
        <v>109</v>
      </c>
      <c r="B58" s="30" t="s">
        <v>110</v>
      </c>
      <c r="C58" s="49"/>
      <c r="D58" s="49">
        <v>165.35</v>
      </c>
      <c r="E58" s="49"/>
      <c r="F58" s="49">
        <v>165.35</v>
      </c>
    </row>
    <row r="59" spans="1:6" ht="15" customHeight="1">
      <c r="A59" s="73"/>
      <c r="B59" s="27" t="s">
        <v>111</v>
      </c>
      <c r="C59" s="49"/>
      <c r="D59" s="49">
        <v>97.19</v>
      </c>
      <c r="E59" s="49"/>
      <c r="F59" s="49">
        <v>97.19</v>
      </c>
    </row>
    <row r="60" spans="1:6" ht="12.75">
      <c r="A60" s="80" t="s">
        <v>112</v>
      </c>
      <c r="B60" s="28" t="s">
        <v>113</v>
      </c>
      <c r="C60" s="49">
        <v>3876.8</v>
      </c>
      <c r="D60" s="49"/>
      <c r="E60" s="49">
        <v>3876.8</v>
      </c>
      <c r="F60" s="49"/>
    </row>
    <row r="61" spans="1:6" ht="12.75">
      <c r="A61" s="72"/>
      <c r="B61" s="28" t="s">
        <v>114</v>
      </c>
      <c r="C61" s="49">
        <v>150</v>
      </c>
      <c r="D61" s="49"/>
      <c r="E61" s="49">
        <v>150</v>
      </c>
      <c r="F61" s="49"/>
    </row>
    <row r="62" spans="1:6" ht="12.75">
      <c r="A62" s="72"/>
      <c r="B62" s="28" t="s">
        <v>115</v>
      </c>
      <c r="C62" s="49">
        <v>1150.62</v>
      </c>
      <c r="D62" s="49"/>
      <c r="E62" s="49">
        <v>1150.62</v>
      </c>
      <c r="F62" s="49"/>
    </row>
    <row r="63" spans="1:6" ht="15.75" customHeight="1">
      <c r="A63" s="72"/>
      <c r="B63" s="27" t="s">
        <v>159</v>
      </c>
      <c r="C63" s="50">
        <v>714.99</v>
      </c>
      <c r="D63" s="50"/>
      <c r="E63" s="50">
        <v>714.99</v>
      </c>
      <c r="F63" s="50"/>
    </row>
    <row r="64" spans="1:6" ht="14.25" customHeight="1">
      <c r="A64" s="72"/>
      <c r="B64" s="28" t="s">
        <v>116</v>
      </c>
      <c r="C64" s="49">
        <v>521.92</v>
      </c>
      <c r="D64" s="49"/>
      <c r="E64" s="49">
        <v>521.92</v>
      </c>
      <c r="F64" s="49"/>
    </row>
    <row r="65" spans="1:6" ht="18" customHeight="1">
      <c r="A65" s="27" t="s">
        <v>117</v>
      </c>
      <c r="B65" s="27" t="s">
        <v>172</v>
      </c>
      <c r="C65" s="49"/>
      <c r="D65" s="50">
        <v>350.57</v>
      </c>
      <c r="E65" s="50"/>
      <c r="F65" s="50">
        <v>350.57</v>
      </c>
    </row>
    <row r="66" spans="1:6" ht="25.5" customHeight="1">
      <c r="A66" s="26" t="s">
        <v>118</v>
      </c>
      <c r="B66" s="22" t="s">
        <v>119</v>
      </c>
      <c r="C66" s="50">
        <v>625.84</v>
      </c>
      <c r="D66" s="50"/>
      <c r="E66" s="50">
        <v>625.84</v>
      </c>
      <c r="F66" s="50"/>
    </row>
    <row r="67" spans="1:6" ht="24.75" customHeight="1">
      <c r="A67" s="16" t="s">
        <v>120</v>
      </c>
      <c r="B67" s="22" t="s">
        <v>121</v>
      </c>
      <c r="C67" s="50">
        <v>599.42</v>
      </c>
      <c r="D67" s="50"/>
      <c r="E67" s="50">
        <v>599.42</v>
      </c>
      <c r="F67" s="50"/>
    </row>
    <row r="68" spans="1:6" ht="26.25">
      <c r="A68" s="26" t="s">
        <v>122</v>
      </c>
      <c r="B68" s="22" t="s">
        <v>123</v>
      </c>
      <c r="C68" s="50"/>
      <c r="D68" s="50">
        <v>349.99</v>
      </c>
      <c r="E68" s="50"/>
      <c r="F68" s="50">
        <v>349.99</v>
      </c>
    </row>
    <row r="69" spans="1:6" ht="26.25">
      <c r="A69" s="26" t="s">
        <v>124</v>
      </c>
      <c r="B69" s="22" t="s">
        <v>125</v>
      </c>
      <c r="C69" s="50">
        <v>49.85</v>
      </c>
      <c r="D69" s="50"/>
      <c r="E69" s="50">
        <v>49.85</v>
      </c>
      <c r="F69" s="50"/>
    </row>
    <row r="70" spans="1:6" ht="15" customHeight="1">
      <c r="A70" s="79" t="s">
        <v>126</v>
      </c>
      <c r="B70" s="13" t="s">
        <v>127</v>
      </c>
      <c r="C70" s="49"/>
      <c r="D70" s="49">
        <v>364.44</v>
      </c>
      <c r="E70" s="49"/>
      <c r="F70" s="49">
        <v>364.44</v>
      </c>
    </row>
    <row r="71" spans="1:6" ht="15" customHeight="1" thickBot="1">
      <c r="A71" s="88"/>
      <c r="B71" s="63" t="s">
        <v>128</v>
      </c>
      <c r="C71" s="53"/>
      <c r="D71" s="53">
        <v>679.39</v>
      </c>
      <c r="E71" s="53"/>
      <c r="F71" s="53">
        <v>679.39</v>
      </c>
    </row>
    <row r="72" spans="1:6" ht="15.75" customHeight="1">
      <c r="A72" s="72" t="s">
        <v>129</v>
      </c>
      <c r="B72" s="62" t="s">
        <v>130</v>
      </c>
      <c r="C72" s="51">
        <v>215.61</v>
      </c>
      <c r="D72" s="51"/>
      <c r="E72" s="51">
        <v>215.61</v>
      </c>
      <c r="F72" s="51"/>
    </row>
    <row r="73" spans="1:6" ht="15.75" customHeight="1">
      <c r="A73" s="72"/>
      <c r="B73" s="24" t="s">
        <v>131</v>
      </c>
      <c r="C73" s="49"/>
      <c r="D73" s="49">
        <v>13465.19</v>
      </c>
      <c r="E73" s="49"/>
      <c r="F73" s="49">
        <v>13465.19</v>
      </c>
    </row>
    <row r="74" spans="1:6" ht="12.75">
      <c r="A74" s="79" t="s">
        <v>132</v>
      </c>
      <c r="B74" s="24" t="s">
        <v>133</v>
      </c>
      <c r="C74" s="49"/>
      <c r="D74" s="49">
        <v>686.88</v>
      </c>
      <c r="E74" s="49"/>
      <c r="F74" s="49">
        <v>686.88</v>
      </c>
    </row>
    <row r="75" spans="1:6" ht="12.75">
      <c r="A75" s="72"/>
      <c r="B75" s="24" t="s">
        <v>134</v>
      </c>
      <c r="C75" s="49">
        <v>2526.14</v>
      </c>
      <c r="D75" s="49"/>
      <c r="E75" s="49">
        <v>2526.14</v>
      </c>
      <c r="F75" s="49"/>
    </row>
    <row r="76" spans="1:6" ht="12.75">
      <c r="A76" s="72"/>
      <c r="B76" s="24" t="s">
        <v>135</v>
      </c>
      <c r="C76" s="49">
        <v>6763.2</v>
      </c>
      <c r="D76" s="49"/>
      <c r="E76" s="49">
        <v>6763.2</v>
      </c>
      <c r="F76" s="49"/>
    </row>
    <row r="77" spans="1:6" ht="12.75">
      <c r="A77" s="72"/>
      <c r="B77" s="24" t="s">
        <v>33</v>
      </c>
      <c r="C77" s="49">
        <v>820</v>
      </c>
      <c r="D77" s="49"/>
      <c r="E77" s="49">
        <v>820</v>
      </c>
      <c r="F77" s="49"/>
    </row>
    <row r="78" spans="1:6" ht="12.75">
      <c r="A78" s="72"/>
      <c r="B78" s="24" t="s">
        <v>136</v>
      </c>
      <c r="C78" s="49">
        <v>30.25</v>
      </c>
      <c r="D78" s="49"/>
      <c r="E78" s="49">
        <v>30.25</v>
      </c>
      <c r="F78" s="49"/>
    </row>
    <row r="79" spans="1:6" ht="12.75">
      <c r="A79" s="72"/>
      <c r="B79" s="24" t="s">
        <v>137</v>
      </c>
      <c r="C79" s="49">
        <v>76.23</v>
      </c>
      <c r="D79" s="49"/>
      <c r="E79" s="49">
        <v>76.23</v>
      </c>
      <c r="F79" s="49"/>
    </row>
    <row r="80" spans="1:6" ht="12.75">
      <c r="A80" s="73"/>
      <c r="B80" s="24" t="s">
        <v>138</v>
      </c>
      <c r="C80" s="49"/>
      <c r="D80" s="49">
        <v>814.46</v>
      </c>
      <c r="E80" s="49"/>
      <c r="F80" s="49">
        <v>814.46</v>
      </c>
    </row>
    <row r="81" spans="1:6" ht="25.5" customHeight="1">
      <c r="A81" s="16" t="s">
        <v>154</v>
      </c>
      <c r="B81" s="12" t="s">
        <v>139</v>
      </c>
      <c r="C81" s="50">
        <v>1326.9</v>
      </c>
      <c r="D81" s="50"/>
      <c r="E81" s="50">
        <v>1326.9</v>
      </c>
      <c r="F81" s="50"/>
    </row>
    <row r="82" spans="1:6" ht="24.75" customHeight="1">
      <c r="A82" s="16" t="s">
        <v>140</v>
      </c>
      <c r="B82" s="12" t="s">
        <v>141</v>
      </c>
      <c r="C82" s="49">
        <v>800.97</v>
      </c>
      <c r="D82" s="49"/>
      <c r="E82" s="49">
        <v>800.97</v>
      </c>
      <c r="F82" s="49"/>
    </row>
    <row r="83" spans="1:6" ht="12.75">
      <c r="A83" s="79" t="s">
        <v>142</v>
      </c>
      <c r="B83" s="12" t="s">
        <v>143</v>
      </c>
      <c r="C83" s="49">
        <v>5121.55</v>
      </c>
      <c r="D83" s="49"/>
      <c r="E83" s="49">
        <v>5121.55</v>
      </c>
      <c r="F83" s="49"/>
    </row>
    <row r="84" spans="1:6" ht="12.75">
      <c r="A84" s="72"/>
      <c r="B84" s="12" t="s">
        <v>144</v>
      </c>
      <c r="C84" s="49">
        <v>1046.65</v>
      </c>
      <c r="D84" s="49"/>
      <c r="E84" s="49">
        <v>1046.65</v>
      </c>
      <c r="F84" s="49"/>
    </row>
    <row r="85" spans="1:6" ht="12.75">
      <c r="A85" s="72"/>
      <c r="B85" s="12" t="s">
        <v>145</v>
      </c>
      <c r="C85" s="49">
        <v>141.57</v>
      </c>
      <c r="D85" s="49"/>
      <c r="E85" s="49">
        <v>141.57</v>
      </c>
      <c r="F85" s="49"/>
    </row>
    <row r="86" spans="1:6" ht="15" customHeight="1">
      <c r="A86" s="79" t="s">
        <v>146</v>
      </c>
      <c r="B86" s="12" t="s">
        <v>147</v>
      </c>
      <c r="C86" s="49">
        <v>99.22</v>
      </c>
      <c r="D86" s="49"/>
      <c r="E86" s="49">
        <v>99.22</v>
      </c>
      <c r="F86" s="49"/>
    </row>
    <row r="87" spans="1:6" ht="12.75">
      <c r="A87" s="72"/>
      <c r="B87" s="12" t="s">
        <v>148</v>
      </c>
      <c r="C87" s="49"/>
      <c r="D87" s="49">
        <v>200</v>
      </c>
      <c r="E87" s="49"/>
      <c r="F87" s="49">
        <v>200</v>
      </c>
    </row>
    <row r="88" spans="1:6" ht="12.75">
      <c r="A88" s="72"/>
      <c r="B88" s="12" t="s">
        <v>149</v>
      </c>
      <c r="C88" s="49">
        <v>1205.73</v>
      </c>
      <c r="D88" s="49"/>
      <c r="E88" s="49">
        <v>1205.73</v>
      </c>
      <c r="F88" s="49"/>
    </row>
    <row r="89" spans="1:6" ht="15.75" customHeight="1" thickBot="1">
      <c r="A89" s="16" t="s">
        <v>173</v>
      </c>
      <c r="B89" s="14" t="s">
        <v>150</v>
      </c>
      <c r="C89" s="50">
        <v>74.16</v>
      </c>
      <c r="D89" s="50"/>
      <c r="E89" s="52">
        <v>74.16</v>
      </c>
      <c r="F89" s="53"/>
    </row>
    <row r="90" spans="1:6" ht="15" customHeight="1">
      <c r="A90" s="7" t="s">
        <v>160</v>
      </c>
      <c r="B90" s="7"/>
      <c r="C90" s="31">
        <f>C92+C93+C94+C95+C96+C97</f>
        <v>24636.059999999998</v>
      </c>
      <c r="D90" s="31">
        <f>D92+D93+D94+D95+D96+D97</f>
        <v>1827</v>
      </c>
      <c r="E90" s="31">
        <f>E92+E93+E94+E95+E96+E97</f>
        <v>24636.059999999998</v>
      </c>
      <c r="F90" s="31">
        <f>F92+F93+F94+F95+F96+F97</f>
        <v>1827</v>
      </c>
    </row>
    <row r="91" spans="1:6" ht="15" customHeight="1">
      <c r="A91" s="8" t="s">
        <v>7</v>
      </c>
      <c r="B91" s="8"/>
      <c r="C91" s="49"/>
      <c r="D91" s="49"/>
      <c r="E91" s="49"/>
      <c r="F91" s="49"/>
    </row>
    <row r="92" spans="1:6" ht="15" customHeight="1">
      <c r="A92" s="16" t="s">
        <v>166</v>
      </c>
      <c r="B92" s="32" t="s">
        <v>167</v>
      </c>
      <c r="C92" s="54">
        <v>15152</v>
      </c>
      <c r="D92" s="44">
        <v>1827</v>
      </c>
      <c r="E92" s="44">
        <v>15152</v>
      </c>
      <c r="F92" s="44">
        <v>1827</v>
      </c>
    </row>
    <row r="93" spans="1:6" ht="13.5" customHeight="1">
      <c r="A93" s="79" t="s">
        <v>165</v>
      </c>
      <c r="B93" s="33" t="s">
        <v>162</v>
      </c>
      <c r="C93" s="54">
        <v>4690.06</v>
      </c>
      <c r="D93" s="55"/>
      <c r="E93" s="54">
        <v>4690.06</v>
      </c>
      <c r="F93" s="44"/>
    </row>
    <row r="94" spans="1:6" ht="16.5" customHeight="1">
      <c r="A94" s="69"/>
      <c r="B94" s="33" t="s">
        <v>163</v>
      </c>
      <c r="C94" s="54">
        <v>177.46</v>
      </c>
      <c r="D94" s="55"/>
      <c r="E94" s="54">
        <v>177.46</v>
      </c>
      <c r="F94" s="44"/>
    </row>
    <row r="95" spans="1:6" ht="16.5" customHeight="1">
      <c r="A95" s="69"/>
      <c r="B95" s="34" t="s">
        <v>168</v>
      </c>
      <c r="C95" s="54">
        <v>1000</v>
      </c>
      <c r="D95" s="55"/>
      <c r="E95" s="54">
        <v>1000</v>
      </c>
      <c r="F95" s="44"/>
    </row>
    <row r="96" spans="1:6" ht="14.25" customHeight="1">
      <c r="A96" s="69"/>
      <c r="B96" s="34" t="s">
        <v>169</v>
      </c>
      <c r="C96" s="54">
        <v>3288.78</v>
      </c>
      <c r="D96" s="55"/>
      <c r="E96" s="54">
        <v>3288.78</v>
      </c>
      <c r="F96" s="44"/>
    </row>
    <row r="97" spans="1:6" ht="14.25" customHeight="1" thickBot="1">
      <c r="A97" s="65"/>
      <c r="B97" s="34" t="s">
        <v>164</v>
      </c>
      <c r="C97" s="54">
        <v>327.76</v>
      </c>
      <c r="D97" s="55"/>
      <c r="E97" s="54">
        <v>327.76</v>
      </c>
      <c r="F97" s="44"/>
    </row>
    <row r="98" spans="1:6" ht="12.75">
      <c r="A98" s="7" t="s">
        <v>9</v>
      </c>
      <c r="B98" s="7"/>
      <c r="C98" s="48">
        <f>C100+C101+C102+C103+C104+C105+C106+C107+C108+C109</f>
        <v>2703.35</v>
      </c>
      <c r="D98" s="48">
        <f>D100+D101+D102+D103+D104+D105+D106+D107+D108+D109</f>
        <v>512.96</v>
      </c>
      <c r="E98" s="48">
        <f>E100+E101+E102+E103+E104+E105+E106+E107+E108+E109</f>
        <v>2703.35</v>
      </c>
      <c r="F98" s="48">
        <f>F100+F101+F102+F103+F104+F105+F106+F107+F108+F109</f>
        <v>512.96</v>
      </c>
    </row>
    <row r="99" spans="1:6" ht="12.75">
      <c r="A99" s="8" t="s">
        <v>7</v>
      </c>
      <c r="B99" s="8"/>
      <c r="C99" s="49"/>
      <c r="D99" s="49"/>
      <c r="E99" s="49"/>
      <c r="F99" s="49"/>
    </row>
    <row r="100" spans="1:6" ht="14.25" customHeight="1">
      <c r="A100" s="35" t="s">
        <v>23</v>
      </c>
      <c r="B100" s="35" t="s">
        <v>24</v>
      </c>
      <c r="C100" s="49">
        <v>102.12</v>
      </c>
      <c r="D100" s="49"/>
      <c r="E100" s="49">
        <v>102.12</v>
      </c>
      <c r="F100" s="49"/>
    </row>
    <row r="101" spans="1:6" ht="12.75">
      <c r="A101" s="84" t="s">
        <v>13</v>
      </c>
      <c r="B101" s="36" t="s">
        <v>18</v>
      </c>
      <c r="C101" s="49"/>
      <c r="D101" s="49">
        <v>350.09</v>
      </c>
      <c r="E101" s="49"/>
      <c r="F101" s="49">
        <v>350.09</v>
      </c>
    </row>
    <row r="102" spans="1:6" ht="12.75">
      <c r="A102" s="69"/>
      <c r="B102" s="35" t="s">
        <v>25</v>
      </c>
      <c r="C102" s="49"/>
      <c r="D102" s="49">
        <v>32.87</v>
      </c>
      <c r="E102" s="49"/>
      <c r="F102" s="49">
        <v>32.87</v>
      </c>
    </row>
    <row r="103" spans="1:6" ht="12.75">
      <c r="A103" s="70"/>
      <c r="B103" s="35" t="s">
        <v>26</v>
      </c>
      <c r="C103" s="49">
        <v>88.78</v>
      </c>
      <c r="D103" s="49"/>
      <c r="E103" s="49">
        <v>88.78</v>
      </c>
      <c r="F103" s="49"/>
    </row>
    <row r="104" spans="1:6" ht="12.75">
      <c r="A104" s="37" t="s">
        <v>14</v>
      </c>
      <c r="B104" s="35" t="s">
        <v>27</v>
      </c>
      <c r="C104" s="51">
        <v>1492.04</v>
      </c>
      <c r="D104" s="51"/>
      <c r="E104" s="51">
        <v>1492.04</v>
      </c>
      <c r="F104" s="51"/>
    </row>
    <row r="105" spans="1:6" ht="12.75">
      <c r="A105" s="85" t="s">
        <v>15</v>
      </c>
      <c r="B105" s="35" t="s">
        <v>28</v>
      </c>
      <c r="C105" s="49">
        <v>270</v>
      </c>
      <c r="D105" s="49"/>
      <c r="E105" s="49">
        <v>270</v>
      </c>
      <c r="F105" s="49"/>
    </row>
    <row r="106" spans="1:6" ht="12.75">
      <c r="A106" s="69"/>
      <c r="B106" s="37" t="s">
        <v>28</v>
      </c>
      <c r="C106" s="56"/>
      <c r="D106" s="56">
        <v>130</v>
      </c>
      <c r="E106" s="56"/>
      <c r="F106" s="56">
        <v>130</v>
      </c>
    </row>
    <row r="107" spans="1:6" ht="12.75">
      <c r="A107" s="36" t="s">
        <v>29</v>
      </c>
      <c r="B107" s="36" t="s">
        <v>30</v>
      </c>
      <c r="C107" s="49">
        <v>178.51</v>
      </c>
      <c r="D107" s="49"/>
      <c r="E107" s="49">
        <v>178.51</v>
      </c>
      <c r="F107" s="49"/>
    </row>
    <row r="108" spans="1:6" ht="12.75">
      <c r="A108" s="37" t="s">
        <v>16</v>
      </c>
      <c r="B108" s="37" t="s">
        <v>31</v>
      </c>
      <c r="C108" s="57">
        <v>100</v>
      </c>
      <c r="D108" s="51"/>
      <c r="E108" s="51">
        <v>100</v>
      </c>
      <c r="F108" s="51"/>
    </row>
    <row r="109" spans="1:6" ht="13.5" thickBot="1">
      <c r="A109" s="38" t="s">
        <v>17</v>
      </c>
      <c r="B109" s="38" t="s">
        <v>32</v>
      </c>
      <c r="C109" s="53">
        <v>471.9</v>
      </c>
      <c r="D109" s="53"/>
      <c r="E109" s="53">
        <v>471.9</v>
      </c>
      <c r="F109" s="53"/>
    </row>
    <row r="110" spans="1:6" ht="12.75">
      <c r="A110" s="39" t="s">
        <v>11</v>
      </c>
      <c r="B110" s="39"/>
      <c r="C110" s="40">
        <f>C112+C113+C114+C115+C116+C117+C118+C119+C120+C121</f>
        <v>5888.96</v>
      </c>
      <c r="D110" s="40">
        <f>D112+D113+D114+D115+D116+D117+D118+D119+D120+D121</f>
        <v>916.59</v>
      </c>
      <c r="E110" s="40">
        <f>E112+E113+E114+E115+E116+E117+E118+E119+E120+E121</f>
        <v>5888.96</v>
      </c>
      <c r="F110" s="40">
        <f>F112+F113+F114+F115+F116+F117+F118+F119+F120+F121</f>
        <v>916.59</v>
      </c>
    </row>
    <row r="111" spans="1:6" ht="12.75">
      <c r="A111" s="8" t="s">
        <v>7</v>
      </c>
      <c r="B111" s="8"/>
      <c r="C111" s="49"/>
      <c r="D111" s="49"/>
      <c r="E111" s="49"/>
      <c r="F111" s="49"/>
    </row>
    <row r="112" spans="1:6" ht="12.75">
      <c r="A112" s="20" t="s">
        <v>8</v>
      </c>
      <c r="B112" s="41" t="s">
        <v>33</v>
      </c>
      <c r="C112" s="44">
        <v>599.17</v>
      </c>
      <c r="D112" s="44"/>
      <c r="E112" s="44">
        <v>599.17</v>
      </c>
      <c r="F112" s="44"/>
    </row>
    <row r="113" spans="1:6" ht="12.75">
      <c r="A113" s="41" t="s">
        <v>10</v>
      </c>
      <c r="B113" s="41" t="s">
        <v>34</v>
      </c>
      <c r="C113" s="44">
        <v>252.07</v>
      </c>
      <c r="D113" s="44"/>
      <c r="E113" s="44">
        <v>252.07</v>
      </c>
      <c r="F113" s="44"/>
    </row>
    <row r="114" spans="1:6" ht="12.75">
      <c r="A114" s="42" t="s">
        <v>19</v>
      </c>
      <c r="B114" s="41" t="s">
        <v>20</v>
      </c>
      <c r="C114" s="44">
        <v>1655.52</v>
      </c>
      <c r="D114" s="44"/>
      <c r="E114" s="44">
        <v>1655.52</v>
      </c>
      <c r="F114" s="44"/>
    </row>
    <row r="115" spans="1:6" ht="12.75">
      <c r="A115" s="43" t="s">
        <v>12</v>
      </c>
      <c r="B115" s="41" t="s">
        <v>35</v>
      </c>
      <c r="C115" s="44">
        <v>1221.6</v>
      </c>
      <c r="D115" s="44"/>
      <c r="E115" s="44">
        <v>1221.6</v>
      </c>
      <c r="F115" s="44"/>
    </row>
    <row r="116" spans="1:6" ht="12.75">
      <c r="A116" s="43" t="s">
        <v>36</v>
      </c>
      <c r="B116" s="41" t="s">
        <v>37</v>
      </c>
      <c r="C116" s="44">
        <v>490.51</v>
      </c>
      <c r="D116" s="44"/>
      <c r="E116" s="44">
        <v>490.51</v>
      </c>
      <c r="F116" s="44"/>
    </row>
    <row r="117" spans="1:6" ht="12.75">
      <c r="A117" s="64" t="s">
        <v>21</v>
      </c>
      <c r="B117" s="45" t="s">
        <v>38</v>
      </c>
      <c r="C117" s="44">
        <v>205.77</v>
      </c>
      <c r="D117" s="44"/>
      <c r="E117" s="44">
        <v>205.77</v>
      </c>
      <c r="F117" s="44"/>
    </row>
    <row r="118" spans="1:6" ht="12.75">
      <c r="A118" s="69"/>
      <c r="B118" s="45" t="s">
        <v>174</v>
      </c>
      <c r="C118" s="44">
        <v>94.23</v>
      </c>
      <c r="D118" s="44"/>
      <c r="E118" s="44">
        <v>94.23</v>
      </c>
      <c r="F118" s="44"/>
    </row>
    <row r="119" spans="1:6" ht="12.75">
      <c r="A119" s="70"/>
      <c r="B119" s="45" t="s">
        <v>39</v>
      </c>
      <c r="C119" s="44"/>
      <c r="D119" s="44">
        <v>916.59</v>
      </c>
      <c r="E119" s="44"/>
      <c r="F119" s="44">
        <v>916.59</v>
      </c>
    </row>
    <row r="120" spans="1:6" ht="12.75">
      <c r="A120" s="64" t="s">
        <v>40</v>
      </c>
      <c r="B120" s="45" t="s">
        <v>41</v>
      </c>
      <c r="C120" s="44">
        <v>226.87</v>
      </c>
      <c r="D120" s="44"/>
      <c r="E120" s="44">
        <v>226.87</v>
      </c>
      <c r="F120" s="44"/>
    </row>
    <row r="121" spans="1:6" ht="13.5" thickBot="1">
      <c r="A121" s="65"/>
      <c r="B121" s="46" t="s">
        <v>22</v>
      </c>
      <c r="C121" s="44">
        <v>1143.22</v>
      </c>
      <c r="D121" s="44"/>
      <c r="E121" s="44">
        <v>1143.22</v>
      </c>
      <c r="F121" s="58"/>
    </row>
    <row r="122" spans="1:6" ht="18.75" customHeight="1" thickBot="1">
      <c r="A122" s="47" t="s">
        <v>170</v>
      </c>
      <c r="B122" s="47"/>
      <c r="C122" s="59">
        <f>C8+C90+C98+C110</f>
        <v>96046.36000000003</v>
      </c>
      <c r="D122" s="59">
        <f>D8+D90+D98+D110</f>
        <v>34587.19999999999</v>
      </c>
      <c r="E122" s="59">
        <f>E8+E90+E98+E110</f>
        <v>96046.36000000003</v>
      </c>
      <c r="F122" s="59">
        <f>F8+F90+F98+F110</f>
        <v>34587.19999999999</v>
      </c>
    </row>
    <row r="123" spans="3:6" ht="12.75">
      <c r="C123" s="60"/>
      <c r="D123" s="60"/>
      <c r="E123" s="60"/>
      <c r="F123" s="61"/>
    </row>
  </sheetData>
  <sheetProtection/>
  <mergeCells count="30">
    <mergeCell ref="A3:F3"/>
    <mergeCell ref="A93:A97"/>
    <mergeCell ref="A60:A64"/>
    <mergeCell ref="A70:A71"/>
    <mergeCell ref="A72:A73"/>
    <mergeCell ref="A6:A7"/>
    <mergeCell ref="B6:B7"/>
    <mergeCell ref="C6:D6"/>
    <mergeCell ref="E6:F6"/>
    <mergeCell ref="A36:A39"/>
    <mergeCell ref="A43:A44"/>
    <mergeCell ref="A46:A47"/>
    <mergeCell ref="A31:A32"/>
    <mergeCell ref="A34:A35"/>
    <mergeCell ref="A117:A119"/>
    <mergeCell ref="A101:A103"/>
    <mergeCell ref="A105:A106"/>
    <mergeCell ref="A74:A80"/>
    <mergeCell ref="A83:A85"/>
    <mergeCell ref="A86:A88"/>
    <mergeCell ref="A120:A121"/>
    <mergeCell ref="A11:A12"/>
    <mergeCell ref="A13:A16"/>
    <mergeCell ref="A17:A22"/>
    <mergeCell ref="G23:G24"/>
    <mergeCell ref="G25:G26"/>
    <mergeCell ref="A56:A57"/>
    <mergeCell ref="A58:A59"/>
    <mergeCell ref="A28:A30"/>
    <mergeCell ref="A51:A5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&amp;CStránka &amp;P&amp;RTab.č.13 FRR PO</oddFooter>
  </headerFooter>
  <rowBreaks count="3" manualBreakCount="3">
    <brk id="39" max="5" man="1"/>
    <brk id="71" max="5" man="1"/>
    <brk id="1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2019-05-06T08:12:44Z</cp:lastPrinted>
  <dcterms:created xsi:type="dcterms:W3CDTF">2003-05-29T06:21:43Z</dcterms:created>
  <dcterms:modified xsi:type="dcterms:W3CDTF">2019-05-06T08:14:51Z</dcterms:modified>
  <cp:category/>
  <cp:version/>
  <cp:contentType/>
  <cp:contentStatus/>
</cp:coreProperties>
</file>