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4388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<sst xmlns="http://schemas.openxmlformats.org/spreadsheetml/2006/main" count="38" uniqueCount="30">
  <si>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</si>
  <si>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</si>
  <si>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</si>
  <si>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</si>
  <si>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</si>
  <si>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</si>
  <si>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</si>
  <si>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</si>
  <si>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</si>
  <si>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</si>
  <si>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</si>
  <si>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</si>
  <si>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</si>
  <si>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</si>
  <si>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</si>
  <si>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</si>
  <si>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</si>
  <si>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</si>
  <si>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</si>
  <si>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Centrální zdravotnická zadavatelská, s. r. o.</t>
  </si>
  <si>
    <t>Tabulka č. 6</t>
  </si>
  <si>
    <t>Správa nemovitostí KHK a.s.</t>
  </si>
  <si>
    <t>dceřiné společnosti Zdravot.holdingu KHK a.s.:</t>
  </si>
  <si>
    <t xml:space="preserve">     Městská nemocnice, a.s., se sídlem Dvůr Kr.n.L.</t>
  </si>
  <si>
    <t xml:space="preserve">     Královéhradecká lékárna, a. s.</t>
  </si>
  <si>
    <t>Centrum evropského projektování a.s.</t>
  </si>
  <si>
    <t>ÚDRŽBA SILNIC KHK a.s.</t>
  </si>
  <si>
    <t>kap. 39 - regionální rozvoj a cestovní ruch</t>
  </si>
  <si>
    <t xml:space="preserve"> Přehled o hospodaření obchodních společností za rok 2018</t>
  </si>
  <si>
    <t xml:space="preserve">kap. 02 - životní prostředí a zemědělství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</si>
</sst>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16" xfId="34" applyNumberFormat="1" applyFont="1" applyBorder="1" applyAlignment="1">
      <alignment/>
    </xf>
    <xf numFmtId="164" fontId="1" fillId="0" borderId="17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5" xfId="34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16" xfId="34" applyNumberFormat="1" applyFont="1" applyBorder="1" applyAlignment="1">
      <alignment/>
    </xf>
    <xf numFmtId="4" fontId="1" fillId="0" borderId="17" xfId="34" applyNumberFormat="1" applyFont="1" applyBorder="1" applyAlignment="1">
      <alignment/>
    </xf>
    <xf numFmtId="4" fontId="1" fillId="0" borderId="2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164" fontId="0" fillId="0" borderId="10" xfId="34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10" xfId="34" applyNumberFormat="1" applyFont="1" applyBorder="1" applyAlignment="1">
      <alignment horizontal="right"/>
    </xf>
    <xf numFmtId="164" fontId="1" fillId="0" borderId="21" xfId="34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4" borderId="18" xfId="0" applyFont="1" applyFill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2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7">
      <selection activeCell="E35" sqref="E35"/>
    </sheetView>
  </sheetViews>
  <sheetFormatPr defaultColWidth="9.00390625" defaultRowHeight="12.75"/>
  <cols>
    <col min="1" max="1" width="43.50390625" style="0" customWidth="1"/>
    <col min="2" max="6" width="15.625" style="0" customWidth="1"/>
  </cols>
  <sheetData>
    <row r="1" spans="1:6" ht="12.75">
      <c r="A1" s="1"/>
      <c r="B1" s="1"/>
      <c r="C1" s="1"/>
      <c r="D1" s="1"/>
      <c r="E1" s="1"/>
      <c r="F1" s="18" t="s">
        <v>20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65" t="s">
        <v>28</v>
      </c>
      <c r="B3" s="66"/>
      <c r="C3" s="66"/>
      <c r="D3" s="66"/>
      <c r="E3" s="66"/>
      <c r="F3" s="66"/>
    </row>
    <row r="4" spans="1:6" ht="12.75">
      <c r="A4" s="50" t="s">
        <v>6</v>
      </c>
      <c r="B4" s="50"/>
      <c r="C4" s="50"/>
      <c r="D4" s="50"/>
      <c r="E4" s="50"/>
      <c r="F4" s="50"/>
    </row>
    <row r="5" ht="7.5" customHeight="1" thickBot="1"/>
    <row r="6" spans="1:6" ht="15" customHeight="1" thickBot="1">
      <c r="A6" s="51" t="s">
        <v>0</v>
      </c>
      <c r="B6" s="54" t="s">
        <v>4</v>
      </c>
      <c r="C6" s="62" t="s">
        <v>7</v>
      </c>
      <c r="D6" s="54" t="s">
        <v>5</v>
      </c>
      <c r="E6" s="57" t="s">
        <v>1</v>
      </c>
      <c r="F6" s="58"/>
    </row>
    <row r="7" spans="1:6" ht="12.75">
      <c r="A7" s="52"/>
      <c r="B7" s="55"/>
      <c r="C7" s="63"/>
      <c r="D7" s="55"/>
      <c r="E7" s="59" t="s">
        <v>2</v>
      </c>
      <c r="F7" s="60" t="s">
        <v>3</v>
      </c>
    </row>
    <row r="8" spans="1:6" ht="9.75" customHeight="1" thickBot="1">
      <c r="A8" s="53"/>
      <c r="B8" s="56"/>
      <c r="C8" s="64"/>
      <c r="D8" s="56"/>
      <c r="E8" s="56"/>
      <c r="F8" s="61"/>
    </row>
    <row r="9" spans="1:6" ht="12.75">
      <c r="A9" s="67" t="s">
        <v>29</v>
      </c>
      <c r="B9" s="13"/>
      <c r="C9" s="14"/>
      <c r="D9" s="15"/>
      <c r="E9" s="13"/>
      <c r="F9" s="16"/>
    </row>
    <row r="10" spans="1:6" ht="12.75">
      <c r="A10" s="4" t="s">
        <v>9</v>
      </c>
      <c r="B10" s="9"/>
      <c r="C10" s="10"/>
      <c r="D10" s="11"/>
      <c r="E10" s="9"/>
      <c r="F10" s="17"/>
    </row>
    <row r="11" spans="1:6" ht="12.75">
      <c r="A11" s="5" t="s">
        <v>8</v>
      </c>
      <c r="B11" s="19">
        <v>142017</v>
      </c>
      <c r="C11" s="20">
        <v>55600</v>
      </c>
      <c r="D11" s="21">
        <v>196899</v>
      </c>
      <c r="E11" s="19">
        <f>B11+C11-D11</f>
        <v>718</v>
      </c>
      <c r="F11" s="44"/>
    </row>
    <row r="12" spans="1:6" ht="13.5" thickBot="1">
      <c r="A12" s="3" t="s">
        <v>13</v>
      </c>
      <c r="B12" s="25">
        <f>B11</f>
        <v>142017</v>
      </c>
      <c r="C12" s="25">
        <f>C11</f>
        <v>55600</v>
      </c>
      <c r="D12" s="25">
        <f>D11</f>
        <v>196899</v>
      </c>
      <c r="E12" s="25">
        <f>E11</f>
        <v>718</v>
      </c>
      <c r="F12" s="25">
        <f>F11</f>
        <v>0</v>
      </c>
    </row>
    <row r="13" spans="1:6" ht="12.75">
      <c r="A13" s="68" t="s">
        <v>10</v>
      </c>
      <c r="B13" s="13"/>
      <c r="C13" s="14"/>
      <c r="D13" s="15"/>
      <c r="E13" s="13"/>
      <c r="F13" s="16"/>
    </row>
    <row r="14" spans="1:6" ht="12.75">
      <c r="A14" s="4" t="s">
        <v>9</v>
      </c>
      <c r="B14" s="9"/>
      <c r="C14" s="10"/>
      <c r="D14" s="11"/>
      <c r="E14" s="9"/>
      <c r="F14" s="17"/>
    </row>
    <row r="15" spans="1:6" ht="12.75">
      <c r="A15" s="40" t="s">
        <v>26</v>
      </c>
      <c r="B15" s="19">
        <v>510770</v>
      </c>
      <c r="C15" s="20"/>
      <c r="D15" s="21">
        <v>521229</v>
      </c>
      <c r="E15" s="19"/>
      <c r="F15" s="17">
        <v>10459</v>
      </c>
    </row>
    <row r="16" spans="1:6" ht="12.75">
      <c r="A16" s="5" t="s">
        <v>14</v>
      </c>
      <c r="B16" s="22">
        <v>15608.8</v>
      </c>
      <c r="C16" s="23">
        <v>140.5</v>
      </c>
      <c r="D16" s="24">
        <v>15557.2</v>
      </c>
      <c r="E16" s="19">
        <f>B16+C16-D16</f>
        <v>192.09999999999854</v>
      </c>
      <c r="F16" s="12"/>
    </row>
    <row r="17" spans="1:6" ht="13.5" thickBot="1">
      <c r="A17" s="3" t="s">
        <v>13</v>
      </c>
      <c r="B17" s="25">
        <f>B15+B16</f>
        <v>526378.8</v>
      </c>
      <c r="C17" s="25">
        <f>C15+C16</f>
        <v>140.5</v>
      </c>
      <c r="D17" s="25">
        <f>D15+D16</f>
        <v>536786.2</v>
      </c>
      <c r="E17" s="25">
        <f>E15+E16</f>
        <v>192.09999999999854</v>
      </c>
      <c r="F17" s="45">
        <f>F15+F16</f>
        <v>10459</v>
      </c>
    </row>
    <row r="18" spans="1:6" ht="12.75">
      <c r="A18" s="68" t="s">
        <v>15</v>
      </c>
      <c r="B18" s="26"/>
      <c r="C18" s="27"/>
      <c r="D18" s="28"/>
      <c r="E18" s="26"/>
      <c r="F18" s="46"/>
    </row>
    <row r="19" spans="1:6" ht="12.75">
      <c r="A19" s="4" t="s">
        <v>9</v>
      </c>
      <c r="B19" s="19"/>
      <c r="C19" s="20"/>
      <c r="D19" s="21"/>
      <c r="E19" s="19"/>
      <c r="F19" s="47"/>
    </row>
    <row r="20" spans="1:6" ht="12.75">
      <c r="A20" s="40" t="s">
        <v>21</v>
      </c>
      <c r="B20" s="29">
        <v>75927</v>
      </c>
      <c r="C20" s="20"/>
      <c r="D20" s="21">
        <v>73502</v>
      </c>
      <c r="E20" s="19">
        <f>B20+C20-D20</f>
        <v>2425</v>
      </c>
      <c r="F20" s="19"/>
    </row>
    <row r="21" spans="1:6" ht="13.5" thickBot="1">
      <c r="A21" s="3" t="s">
        <v>13</v>
      </c>
      <c r="B21" s="25">
        <f>B20</f>
        <v>75927</v>
      </c>
      <c r="C21" s="25">
        <f>C20</f>
        <v>0</v>
      </c>
      <c r="D21" s="25">
        <f>D20</f>
        <v>73502</v>
      </c>
      <c r="E21" s="25">
        <f>E20</f>
        <v>2425</v>
      </c>
      <c r="F21" s="25">
        <f>F20</f>
        <v>0</v>
      </c>
    </row>
    <row r="22" spans="1:6" ht="12.75">
      <c r="A22" s="69" t="s">
        <v>12</v>
      </c>
      <c r="B22" s="30"/>
      <c r="C22" s="31"/>
      <c r="D22" s="32"/>
      <c r="E22" s="30"/>
      <c r="F22" s="42"/>
    </row>
    <row r="23" spans="1:6" ht="12.75">
      <c r="A23" s="8" t="s">
        <v>9</v>
      </c>
      <c r="B23" s="33"/>
      <c r="C23" s="34"/>
      <c r="D23" s="35"/>
      <c r="E23" s="33"/>
      <c r="F23" s="43"/>
    </row>
    <row r="24" spans="1:6" ht="12.75">
      <c r="A24" s="6" t="s">
        <v>11</v>
      </c>
      <c r="B24" s="19">
        <v>59500.53</v>
      </c>
      <c r="C24" s="29">
        <v>600</v>
      </c>
      <c r="D24" s="19">
        <v>53363.34</v>
      </c>
      <c r="E24" s="19">
        <f>(B24+C24-D24)</f>
        <v>6737.190000000002</v>
      </c>
      <c r="F24" s="43"/>
    </row>
    <row r="25" spans="1:6" ht="12.75">
      <c r="A25" s="7" t="s">
        <v>22</v>
      </c>
      <c r="B25" s="19"/>
      <c r="C25" s="19"/>
      <c r="D25" s="19"/>
      <c r="E25" s="19"/>
      <c r="F25" s="43"/>
    </row>
    <row r="26" spans="1:6" ht="12.75">
      <c r="A26" s="7" t="s">
        <v>16</v>
      </c>
      <c r="B26" s="19">
        <v>732526.94</v>
      </c>
      <c r="C26" s="19">
        <v>69527.93</v>
      </c>
      <c r="D26" s="19">
        <v>800400.44</v>
      </c>
      <c r="E26" s="19">
        <f>(B26+C26-D26)</f>
        <v>1654.4299999999348</v>
      </c>
      <c r="F26" s="41"/>
    </row>
    <row r="27" spans="1:6" ht="12.75">
      <c r="A27" s="6" t="s">
        <v>17</v>
      </c>
      <c r="B27" s="19">
        <v>1176088.83</v>
      </c>
      <c r="C27" s="19">
        <v>158952.97</v>
      </c>
      <c r="D27" s="19">
        <v>1363081.5</v>
      </c>
      <c r="E27" s="19"/>
      <c r="F27" s="19">
        <v>28039.7</v>
      </c>
    </row>
    <row r="28" spans="1:6" ht="12.75">
      <c r="A28" s="6" t="s">
        <v>18</v>
      </c>
      <c r="B28" s="19">
        <v>535122.18</v>
      </c>
      <c r="C28" s="19">
        <v>63563.69</v>
      </c>
      <c r="D28" s="19">
        <v>604670.51</v>
      </c>
      <c r="E28" s="19"/>
      <c r="F28" s="19">
        <v>5984.64</v>
      </c>
    </row>
    <row r="29" spans="1:6" ht="12.75">
      <c r="A29" s="6" t="s">
        <v>23</v>
      </c>
      <c r="B29" s="19">
        <v>156577.02</v>
      </c>
      <c r="C29" s="19">
        <v>16263.36</v>
      </c>
      <c r="D29" s="19">
        <v>173427.47</v>
      </c>
      <c r="E29" s="19"/>
      <c r="F29" s="19">
        <v>587.09</v>
      </c>
    </row>
    <row r="30" spans="1:7" ht="12.75">
      <c r="A30" s="6" t="s">
        <v>24</v>
      </c>
      <c r="B30" s="19">
        <v>387107</v>
      </c>
      <c r="C30" s="19"/>
      <c r="D30" s="19">
        <v>374014</v>
      </c>
      <c r="E30" s="19">
        <f aca="true" t="shared" si="0" ref="E26:E31">(B30+C30-D30)</f>
        <v>13093</v>
      </c>
      <c r="F30" s="19"/>
      <c r="G30" s="39"/>
    </row>
    <row r="31" spans="1:7" ht="12.75">
      <c r="A31" s="6" t="s">
        <v>19</v>
      </c>
      <c r="B31" s="19">
        <v>186284</v>
      </c>
      <c r="C31" s="19"/>
      <c r="D31" s="19">
        <v>186265</v>
      </c>
      <c r="E31" s="19">
        <f t="shared" si="0"/>
        <v>19</v>
      </c>
      <c r="F31" s="19"/>
      <c r="G31" s="39"/>
    </row>
    <row r="32" spans="1:6" ht="13.5" thickBot="1">
      <c r="A32" s="3" t="s">
        <v>13</v>
      </c>
      <c r="B32" s="25">
        <f>SUM(B24:B31)</f>
        <v>3233206.5</v>
      </c>
      <c r="C32" s="25">
        <f>SUM(C24:C31)</f>
        <v>308907.94999999995</v>
      </c>
      <c r="D32" s="25">
        <f>SUM(D24:D31)</f>
        <v>3555222.2600000002</v>
      </c>
      <c r="E32" s="25">
        <f>SUM(E24:E31)</f>
        <v>21503.619999999937</v>
      </c>
      <c r="F32" s="25">
        <f>SUM(F24:F31)</f>
        <v>34611.43</v>
      </c>
    </row>
    <row r="33" spans="1:6" ht="12.75">
      <c r="A33" s="68" t="s">
        <v>27</v>
      </c>
      <c r="B33" s="26"/>
      <c r="C33" s="27"/>
      <c r="D33" s="28"/>
      <c r="E33" s="26"/>
      <c r="F33" s="48"/>
    </row>
    <row r="34" spans="1:6" ht="12.75">
      <c r="A34" s="4" t="s">
        <v>9</v>
      </c>
      <c r="B34" s="19"/>
      <c r="C34" s="20"/>
      <c r="D34" s="21"/>
      <c r="E34" s="19"/>
      <c r="F34" s="49"/>
    </row>
    <row r="35" spans="1:6" ht="12.75">
      <c r="A35" s="2" t="s">
        <v>25</v>
      </c>
      <c r="B35" s="29">
        <v>11235.59</v>
      </c>
      <c r="C35" s="36"/>
      <c r="D35" s="37">
        <v>11454.7</v>
      </c>
      <c r="E35" s="19"/>
      <c r="F35" s="29">
        <v>219.11</v>
      </c>
    </row>
    <row r="36" spans="1:6" ht="13.5" thickBot="1">
      <c r="A36" s="3" t="s">
        <v>13</v>
      </c>
      <c r="B36" s="25">
        <f>B35</f>
        <v>11235.59</v>
      </c>
      <c r="C36" s="25">
        <f>C35</f>
        <v>0</v>
      </c>
      <c r="D36" s="25">
        <f>D35</f>
        <v>11454.7</v>
      </c>
      <c r="E36" s="25">
        <f>E35</f>
        <v>0</v>
      </c>
      <c r="F36" s="25">
        <f>F35</f>
        <v>219.11</v>
      </c>
    </row>
    <row r="37" spans="2:5" ht="12.75">
      <c r="B37" s="38"/>
      <c r="C37" s="38"/>
      <c r="D37" s="38"/>
      <c r="E37" s="38"/>
    </row>
    <row r="38" spans="2:5" ht="12.75">
      <c r="B38" s="38"/>
      <c r="C38" s="38"/>
      <c r="D38" s="38"/>
      <c r="E38" s="38"/>
    </row>
    <row r="39" spans="2:5" ht="12.75">
      <c r="B39" s="38"/>
      <c r="C39" s="38"/>
      <c r="D39" s="38"/>
      <c r="E39" s="38"/>
    </row>
    <row r="40" spans="2:5" ht="12.75">
      <c r="B40" s="38"/>
      <c r="C40" s="38"/>
      <c r="D40" s="38"/>
      <c r="E40" s="38"/>
    </row>
    <row r="41" spans="2:5" ht="12.75">
      <c r="B41" s="38"/>
      <c r="C41" s="38"/>
      <c r="D41" s="38"/>
      <c r="E41" s="38"/>
    </row>
    <row r="42" spans="2:5" ht="12.75">
      <c r="B42" s="38"/>
      <c r="C42" s="38"/>
      <c r="D42" s="38"/>
      <c r="E42" s="38"/>
    </row>
    <row r="43" spans="2:5" ht="12.75">
      <c r="B43" s="38"/>
      <c r="C43" s="38"/>
      <c r="D43" s="38"/>
      <c r="E43" s="38"/>
    </row>
    <row r="44" spans="2:5" ht="12.75">
      <c r="B44" s="38"/>
      <c r="C44" s="38"/>
      <c r="D44" s="38"/>
      <c r="E44" s="38"/>
    </row>
    <row r="45" spans="2:5" ht="12.75">
      <c r="B45" s="38"/>
      <c r="C45" s="38"/>
      <c r="D45" s="38"/>
      <c r="E45" s="38"/>
    </row>
    <row r="46" spans="2:5" ht="12.75">
      <c r="B46" s="38"/>
      <c r="C46" s="38"/>
      <c r="D46" s="38"/>
      <c r="E46" s="38"/>
    </row>
    <row r="47" spans="2:5" ht="12.75">
      <c r="B47" s="38"/>
      <c r="C47" s="38"/>
      <c r="D47" s="38"/>
      <c r="E47" s="38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2018-05-11T11:27:33Z</cp:lastPrinted>
  <dcterms:created xsi:type="dcterms:W3CDTF">1997-01-24T11:07:25Z</dcterms:created>
  <dcterms:modified xsi:type="dcterms:W3CDTF">2019-04-15T12:38:05Z</dcterms:modified>
  <cp:category/>
  <cp:version/>
  <cp:contentType/>
  <cp:contentStatus/>
</cp:coreProperties>
</file>