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23.3.202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<sst xmlns="http://schemas.openxmlformats.org/spreadsheetml/2006/main" count="50" uniqueCount="45">
  <si>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odvětví: doprava</t>
  </si>
  <si>
    <t>§</t>
  </si>
  <si>
    <t>pol.</t>
  </si>
  <si>
    <t>odvětví: sociální věci</t>
  </si>
  <si>
    <t>org.</t>
  </si>
  <si>
    <t>rozpočet  po I. změně</t>
  </si>
  <si>
    <t>schválený rozpočet</t>
  </si>
  <si>
    <t>CELKEM  - navýšení odvětví</t>
  </si>
  <si>
    <t>číslo akce</t>
  </si>
  <si>
    <t>Sdružení ozdravoven a léčeben okresu Trutnov</t>
  </si>
  <si>
    <t>odvětví: zdravotnictví</t>
  </si>
  <si>
    <t>Realizace staveb</t>
  </si>
  <si>
    <t>v tis. Kč</t>
  </si>
  <si>
    <t>odvětví: školství</t>
  </si>
  <si>
    <t>Barevné domky Hajnice</t>
  </si>
  <si>
    <t>SV/17/608</t>
  </si>
  <si>
    <t>Rekonstrukce hlavní budovy</t>
  </si>
  <si>
    <t>Kapitola 50 - Fond rozvoje a reprodukce  Královéhradeckého kraje rok 2020, 1. změna rozpočtu</t>
  </si>
  <si>
    <t>I. změna rozpočtu 23.3.2020</t>
  </si>
  <si>
    <t>SV/19/617</t>
  </si>
  <si>
    <t>SV/19/652</t>
  </si>
  <si>
    <t>Domov sociálních služeb Chotělice</t>
  </si>
  <si>
    <t>SV/18/606</t>
  </si>
  <si>
    <t>Domov Dědina Opočno</t>
  </si>
  <si>
    <t>Výstavba výtahů v lokalitě Přepychy a České Meziříčí</t>
  </si>
  <si>
    <t>rezerva - kapitálové vvýdaje</t>
  </si>
  <si>
    <t>SM/19/308</t>
  </si>
  <si>
    <t>Vyšši odborná škola zdravotnická a Střední zdravotnická škola, komenského  234, Hradec Králové</t>
  </si>
  <si>
    <t>Půdní vestavba vč. reko soc. zařízení</t>
  </si>
  <si>
    <t xml:space="preserve">Střední průmyslová škola stavební a Obchodní akademie arch. Jana Letzela, Náchod, Pražská 931, </t>
  </si>
  <si>
    <t>SM/18/309</t>
  </si>
  <si>
    <t>Rekonstrukce elektroinstalace a rozvodů ZTI - Pražská</t>
  </si>
  <si>
    <t>ZD/20/414</t>
  </si>
  <si>
    <t>Dětská ozdravovna Království - markýzy</t>
  </si>
  <si>
    <t>nerozděleno na odvětví</t>
  </si>
  <si>
    <t>rezerva investiční</t>
  </si>
  <si>
    <t>rezerva neinvestiční</t>
  </si>
  <si>
    <t>Příprava staveb</t>
  </si>
  <si>
    <t>Výstavba Domova pro osoby se zdravotním postižením v Jičíně (dále DOZP) - studie, PD</t>
  </si>
  <si>
    <t>Domov pro seniory Pilníkov</t>
  </si>
  <si>
    <t>Nákup vybavení</t>
  </si>
  <si>
    <t>SV/20/604</t>
  </si>
  <si>
    <t>poplatky</t>
  </si>
  <si>
    <t>Příloha č. 5</t>
  </si>
  <si>
    <r>
      <t>Vodovodní přípojka a související práce Stříbrný domov - Dvůr Králové -</t>
    </r>
    <r>
      <rPr>
        <i/>
        <sz val="11"/>
        <rFont val="Arial"/>
        <family val="2"/>
      </rPr>
      <t xml:space="preserve"> změna názvu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</si>
</sst>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i/>
      <sz val="12"/>
      <color indexed="4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2" fontId="10" fillId="0" borderId="10" xfId="45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left"/>
      <protection/>
    </xf>
    <xf numFmtId="2" fontId="4" fillId="0" borderId="0" xfId="45" applyNumberFormat="1" applyFont="1" applyFill="1" applyBorder="1" applyAlignment="1">
      <alignment horizontal="right" vertical="center"/>
      <protection/>
    </xf>
    <xf numFmtId="2" fontId="4" fillId="0" borderId="0" xfId="45" applyNumberFormat="1" applyFont="1" applyFill="1" applyBorder="1" applyAlignment="1">
      <alignment horizontal="right" vertical="center" wrapText="1"/>
      <protection/>
    </xf>
    <xf numFmtId="0" fontId="58" fillId="0" borderId="13" xfId="0" applyFont="1" applyBorder="1" applyAlignment="1">
      <alignment vertical="center"/>
    </xf>
    <xf numFmtId="0" fontId="10" fillId="0" borderId="0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10" fillId="0" borderId="14" xfId="45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45" applyFont="1" applyFill="1" applyBorder="1" applyAlignment="1">
      <alignment horizontal="center"/>
      <protection/>
    </xf>
    <xf numFmtId="0" fontId="11" fillId="0" borderId="15" xfId="0" applyFont="1" applyBorder="1" applyAlignment="1">
      <alignment horizontal="center" vertical="center"/>
    </xf>
    <xf numFmtId="0" fontId="9" fillId="0" borderId="0" xfId="45" applyFont="1" applyFill="1" applyBorder="1" applyAlignment="1">
      <alignment horizontal="center"/>
      <protection/>
    </xf>
    <xf numFmtId="2" fontId="9" fillId="0" borderId="0" xfId="45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45" applyNumberFormat="1" applyFont="1" applyFill="1" applyBorder="1" applyAlignment="1">
      <alignment horizontal="center" vertical="center" wrapText="1"/>
      <protection/>
    </xf>
    <xf numFmtId="0" fontId="8" fillId="0" borderId="19" xfId="45" applyFont="1" applyFill="1" applyBorder="1">
      <alignment/>
      <protection/>
    </xf>
    <xf numFmtId="2" fontId="0" fillId="0" borderId="20" xfId="45" applyNumberFormat="1" applyFont="1" applyFill="1" applyBorder="1" applyAlignment="1">
      <alignment horizontal="center" vertical="center" wrapText="1"/>
      <protection/>
    </xf>
    <xf numFmtId="2" fontId="3" fillId="33" borderId="20" xfId="45" applyNumberFormat="1" applyFont="1" applyFill="1" applyBorder="1" applyAlignment="1">
      <alignment horizontal="center" vertical="center" wrapText="1"/>
      <protection/>
    </xf>
    <xf numFmtId="2" fontId="3" fillId="0" borderId="21" xfId="45" applyNumberFormat="1" applyFont="1" applyFill="1" applyBorder="1" applyAlignment="1">
      <alignment horizontal="center" vertical="center" wrapText="1"/>
      <protection/>
    </xf>
    <xf numFmtId="2" fontId="4" fillId="33" borderId="14" xfId="45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6" fillId="0" borderId="23" xfId="0" applyFont="1" applyFill="1" applyBorder="1" applyAlignment="1">
      <alignment/>
    </xf>
    <xf numFmtId="0" fontId="4" fillId="0" borderId="22" xfId="45" applyFont="1" applyFill="1" applyBorder="1" applyAlignment="1">
      <alignment horizontal="center"/>
      <protection/>
    </xf>
    <xf numFmtId="0" fontId="4" fillId="0" borderId="13" xfId="45" applyFont="1" applyFill="1" applyBorder="1" applyAlignment="1">
      <alignment horizontal="left"/>
      <protection/>
    </xf>
    <xf numFmtId="2" fontId="4" fillId="0" borderId="24" xfId="45" applyNumberFormat="1" applyFont="1" applyFill="1" applyBorder="1" applyAlignment="1">
      <alignment horizontal="right" vertical="center"/>
      <protection/>
    </xf>
    <xf numFmtId="2" fontId="4" fillId="0" borderId="10" xfId="45" applyNumberFormat="1" applyFont="1" applyFill="1" applyBorder="1" applyAlignment="1">
      <alignment horizontal="right" vertical="center" wrapText="1"/>
      <protection/>
    </xf>
    <xf numFmtId="0" fontId="4" fillId="0" borderId="25" xfId="0" applyFont="1" applyFill="1" applyBorder="1" applyAlignment="1">
      <alignment horizontal="left" vertical="center" wrapText="1"/>
    </xf>
    <xf numFmtId="2" fontId="10" fillId="33" borderId="26" xfId="45" applyNumberFormat="1" applyFont="1" applyFill="1" applyBorder="1" applyAlignment="1">
      <alignment horizontal="right" vertical="center"/>
      <protection/>
    </xf>
    <xf numFmtId="2" fontId="9" fillId="0" borderId="24" xfId="45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vertical="center"/>
    </xf>
    <xf numFmtId="0" fontId="9" fillId="0" borderId="16" xfId="45" applyNumberFormat="1" applyFont="1" applyFill="1" applyBorder="1" applyAlignment="1">
      <alignment horizontal="center" vertical="center" wrapText="1"/>
      <protection/>
    </xf>
    <xf numFmtId="2" fontId="10" fillId="0" borderId="25" xfId="45" applyNumberFormat="1" applyFont="1" applyFill="1" applyBorder="1" applyAlignment="1">
      <alignment horizontal="right" vertical="center" wrapText="1"/>
      <protection/>
    </xf>
    <xf numFmtId="2" fontId="10" fillId="0" borderId="27" xfId="45" applyNumberFormat="1" applyFont="1" applyFill="1" applyBorder="1" applyAlignment="1">
      <alignment horizontal="right" vertical="center" wrapText="1"/>
      <protection/>
    </xf>
    <xf numFmtId="0" fontId="4" fillId="0" borderId="13" xfId="45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10" fillId="0" borderId="16" xfId="45" applyNumberFormat="1" applyFont="1" applyFill="1" applyBorder="1" applyAlignment="1">
      <alignment horizontal="center" vertical="center" wrapText="1"/>
      <protection/>
    </xf>
    <xf numFmtId="0" fontId="10" fillId="0" borderId="16" xfId="45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11" fillId="34" borderId="28" xfId="48" applyNumberFormat="1" applyFont="1" applyFill="1" applyBorder="1" applyAlignment="1">
      <alignment horizontal="center" vertical="center"/>
      <protection/>
    </xf>
    <xf numFmtId="0" fontId="10" fillId="34" borderId="12" xfId="0" applyNumberFormat="1" applyFont="1" applyFill="1" applyBorder="1" applyAlignment="1">
      <alignment horizontal="center" vertical="center"/>
    </xf>
    <xf numFmtId="3" fontId="11" fillId="34" borderId="29" xfId="48" applyNumberFormat="1" applyFont="1" applyFill="1" applyBorder="1" applyAlignment="1">
      <alignment horizontal="center" vertical="center"/>
      <protection/>
    </xf>
    <xf numFmtId="165" fontId="9" fillId="34" borderId="30" xfId="48" applyNumberFormat="1" applyFont="1" applyFill="1" applyBorder="1" applyAlignment="1">
      <alignment vertical="center"/>
      <protection/>
    </xf>
    <xf numFmtId="0" fontId="11" fillId="34" borderId="28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wrapText="1"/>
    </xf>
    <xf numFmtId="2" fontId="9" fillId="0" borderId="12" xfId="45" applyNumberFormat="1" applyFont="1" applyFill="1" applyBorder="1" applyAlignment="1">
      <alignment horizontal="right" vertical="center" wrapText="1"/>
      <protection/>
    </xf>
    <xf numFmtId="2" fontId="9" fillId="33" borderId="12" xfId="45" applyNumberFormat="1" applyFont="1" applyFill="1" applyBorder="1" applyAlignment="1">
      <alignment horizontal="right" vertical="center" wrapText="1"/>
      <protection/>
    </xf>
    <xf numFmtId="2" fontId="9" fillId="0" borderId="11" xfId="45" applyNumberFormat="1" applyFont="1" applyFill="1" applyBorder="1" applyAlignment="1">
      <alignment horizontal="right" vertical="center" wrapText="1"/>
      <protection/>
    </xf>
    <xf numFmtId="0" fontId="9" fillId="0" borderId="23" xfId="0" applyFont="1" applyFill="1" applyBorder="1" applyAlignment="1">
      <alignment vertical="center"/>
    </xf>
    <xf numFmtId="0" fontId="9" fillId="0" borderId="13" xfId="45" applyNumberFormat="1" applyFont="1" applyFill="1" applyBorder="1" applyAlignment="1">
      <alignment horizontal="center" vertical="center" wrapText="1"/>
      <protection/>
    </xf>
    <xf numFmtId="0" fontId="9" fillId="0" borderId="26" xfId="45" applyNumberFormat="1" applyFont="1" applyFill="1" applyBorder="1" applyAlignment="1">
      <alignment horizontal="center" vertical="center" wrapText="1"/>
      <protection/>
    </xf>
    <xf numFmtId="2" fontId="4" fillId="33" borderId="26" xfId="45" applyNumberFormat="1" applyFont="1" applyFill="1" applyBorder="1" applyAlignment="1">
      <alignment horizontal="right" vertical="center" wrapText="1"/>
      <protection/>
    </xf>
    <xf numFmtId="3" fontId="11" fillId="0" borderId="28" xfId="48" applyNumberFormat="1" applyFont="1" applyFill="1" applyBorder="1" applyAlignment="1">
      <alignment horizontal="center" vertical="center"/>
      <protection/>
    </xf>
    <xf numFmtId="0" fontId="59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wrapText="1"/>
    </xf>
    <xf numFmtId="2" fontId="10" fillId="0" borderId="12" xfId="45" applyNumberFormat="1" applyFont="1" applyFill="1" applyBorder="1" applyAlignment="1">
      <alignment horizontal="right" vertical="center" wrapText="1"/>
      <protection/>
    </xf>
    <xf numFmtId="2" fontId="4" fillId="33" borderId="12" xfId="45" applyNumberFormat="1" applyFont="1" applyFill="1" applyBorder="1" applyAlignment="1">
      <alignment horizontal="right" vertical="center" wrapText="1"/>
      <protection/>
    </xf>
    <xf numFmtId="2" fontId="10" fillId="0" borderId="11" xfId="45" applyNumberFormat="1" applyFont="1" applyFill="1" applyBorder="1" applyAlignment="1">
      <alignment horizontal="right" vertical="center" wrapText="1"/>
      <protection/>
    </xf>
    <xf numFmtId="3" fontId="4" fillId="34" borderId="32" xfId="48" applyNumberFormat="1" applyFont="1" applyFill="1" applyBorder="1" applyAlignment="1">
      <alignment horizontal="center"/>
      <protection/>
    </xf>
    <xf numFmtId="3" fontId="10" fillId="34" borderId="32" xfId="48" applyNumberFormat="1" applyFont="1" applyFill="1" applyBorder="1" applyAlignment="1">
      <alignment horizontal="center"/>
      <protection/>
    </xf>
    <xf numFmtId="0" fontId="9" fillId="34" borderId="33" xfId="0" applyFont="1" applyFill="1" applyBorder="1" applyAlignment="1">
      <alignment horizontal="center" vertical="center"/>
    </xf>
    <xf numFmtId="3" fontId="11" fillId="34" borderId="34" xfId="48" applyNumberFormat="1" applyFont="1" applyFill="1" applyBorder="1" applyAlignment="1">
      <alignment horizontal="center"/>
      <protection/>
    </xf>
    <xf numFmtId="0" fontId="9" fillId="34" borderId="33" xfId="0" applyFont="1" applyFill="1" applyBorder="1" applyAlignment="1">
      <alignment horizontal="left" vertical="center" wrapText="1"/>
    </xf>
    <xf numFmtId="2" fontId="9" fillId="0" borderId="27" xfId="45" applyNumberFormat="1" applyFont="1" applyFill="1" applyBorder="1" applyAlignment="1">
      <alignment horizontal="right" vertical="center" wrapText="1"/>
      <protection/>
    </xf>
    <xf numFmtId="2" fontId="9" fillId="0" borderId="25" xfId="45" applyNumberFormat="1" applyFont="1" applyFill="1" applyBorder="1" applyAlignment="1">
      <alignment horizontal="right" vertical="center" wrapText="1"/>
      <protection/>
    </xf>
    <xf numFmtId="0" fontId="1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center"/>
    </xf>
    <xf numFmtId="165" fontId="11" fillId="0" borderId="27" xfId="45" applyNumberFormat="1" applyFont="1" applyFill="1" applyBorder="1" applyAlignment="1">
      <alignment horizontal="left" vertical="center" wrapText="1"/>
      <protection/>
    </xf>
    <xf numFmtId="0" fontId="10" fillId="0" borderId="33" xfId="46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left"/>
    </xf>
    <xf numFmtId="4" fontId="4" fillId="0" borderId="28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center"/>
    </xf>
    <xf numFmtId="0" fontId="10" fillId="0" borderId="26" xfId="46" applyFont="1" applyFill="1" applyBorder="1" applyAlignment="1">
      <alignment vertical="center" wrapText="1"/>
      <protection/>
    </xf>
    <xf numFmtId="4" fontId="10" fillId="0" borderId="40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4" fillId="0" borderId="19" xfId="45" applyFont="1" applyFill="1" applyBorder="1" applyAlignment="1">
      <alignment horizontal="center"/>
      <protection/>
    </xf>
    <xf numFmtId="0" fontId="4" fillId="0" borderId="19" xfId="45" applyFont="1" applyFill="1" applyBorder="1" applyAlignment="1">
      <alignment horizontal="left"/>
      <protection/>
    </xf>
    <xf numFmtId="0" fontId="9" fillId="0" borderId="37" xfId="46" applyNumberFormat="1" applyFont="1" applyFill="1" applyBorder="1" applyAlignment="1">
      <alignment horizontal="center" vertical="center" wrapText="1"/>
      <protection/>
    </xf>
    <xf numFmtId="0" fontId="10" fillId="0" borderId="22" xfId="46" applyFont="1" applyFill="1" applyBorder="1" applyAlignment="1">
      <alignment horizontal="center" vertical="center" wrapText="1"/>
      <protection/>
    </xf>
    <xf numFmtId="0" fontId="11" fillId="0" borderId="29" xfId="46" applyFont="1" applyFill="1" applyBorder="1" applyAlignment="1">
      <alignment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3" xfId="45" applyFont="1" applyFill="1" applyBorder="1" applyAlignment="1">
      <alignment horizontal="right"/>
      <protection/>
    </xf>
    <xf numFmtId="0" fontId="10" fillId="0" borderId="0" xfId="45" applyFont="1" applyFill="1" applyBorder="1" applyAlignment="1">
      <alignment horizontal="center" vertical="center" wrapText="1"/>
      <protection/>
    </xf>
    <xf numFmtId="1" fontId="10" fillId="0" borderId="0" xfId="45" applyNumberFormat="1" applyFont="1" applyFill="1" applyBorder="1" applyAlignment="1">
      <alignment horizontal="center" vertical="center" wrapText="1"/>
      <protection/>
    </xf>
    <xf numFmtId="0" fontId="10" fillId="0" borderId="0" xfId="45" applyFont="1" applyFill="1" applyBorder="1" applyAlignment="1">
      <alignment vertical="center"/>
      <protection/>
    </xf>
    <xf numFmtId="0" fontId="9" fillId="0" borderId="15" xfId="45" applyFont="1" applyFill="1" applyBorder="1" applyAlignment="1">
      <alignment horizontal="right" vertical="center"/>
      <protection/>
    </xf>
    <xf numFmtId="0" fontId="9" fillId="0" borderId="38" xfId="45" applyFont="1" applyFill="1" applyBorder="1" applyAlignment="1">
      <alignment horizontal="right"/>
      <protection/>
    </xf>
    <xf numFmtId="0" fontId="9" fillId="0" borderId="3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1" fillId="0" borderId="35" xfId="0" applyFont="1" applyFill="1" applyBorder="1" applyAlignment="1">
      <alignment/>
    </xf>
    <xf numFmtId="4" fontId="10" fillId="34" borderId="32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16" fillId="0" borderId="28" xfId="0" applyNumberFormat="1" applyFont="1" applyFill="1" applyBorder="1" applyAlignment="1">
      <alignment horizontal="right" wrapText="1"/>
    </xf>
    <xf numFmtId="4" fontId="58" fillId="0" borderId="32" xfId="0" applyNumberFormat="1" applyFont="1" applyFill="1" applyBorder="1" applyAlignment="1">
      <alignment horizontal="right" wrapText="1"/>
    </xf>
    <xf numFmtId="2" fontId="4" fillId="0" borderId="19" xfId="45" applyNumberFormat="1" applyFont="1" applyFill="1" applyBorder="1" applyAlignment="1">
      <alignment horizontal="right" vertical="center"/>
      <protection/>
    </xf>
    <xf numFmtId="4" fontId="10" fillId="34" borderId="46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wrapText="1"/>
    </xf>
    <xf numFmtId="4" fontId="58" fillId="0" borderId="46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vertical="center"/>
    </xf>
    <xf numFmtId="4" fontId="60" fillId="35" borderId="12" xfId="0" applyNumberFormat="1" applyFont="1" applyFill="1" applyBorder="1" applyAlignment="1">
      <alignment horizontal="right"/>
    </xf>
    <xf numFmtId="4" fontId="60" fillId="35" borderId="33" xfId="0" applyNumberFormat="1" applyFont="1" applyFill="1" applyBorder="1" applyAlignment="1">
      <alignment horizontal="right"/>
    </xf>
    <xf numFmtId="4" fontId="60" fillId="35" borderId="44" xfId="0" applyNumberFormat="1" applyFont="1" applyFill="1" applyBorder="1" applyAlignment="1">
      <alignment horizontal="right"/>
    </xf>
    <xf numFmtId="4" fontId="60" fillId="35" borderId="14" xfId="0" applyNumberFormat="1" applyFont="1" applyFill="1" applyBorder="1" applyAlignment="1">
      <alignment horizontal="right" vertical="center"/>
    </xf>
    <xf numFmtId="2" fontId="4" fillId="0" borderId="26" xfId="45" applyNumberFormat="1" applyFont="1" applyFill="1" applyBorder="1" applyAlignment="1">
      <alignment horizontal="right" vertical="center"/>
      <protection/>
    </xf>
    <xf numFmtId="4" fontId="58" fillId="0" borderId="20" xfId="0" applyNumberFormat="1" applyFont="1" applyFill="1" applyBorder="1" applyAlignment="1">
      <alignment horizontal="right" wrapText="1"/>
    </xf>
    <xf numFmtId="2" fontId="4" fillId="33" borderId="20" xfId="45" applyNumberFormat="1" applyFont="1" applyFill="1" applyBorder="1" applyAlignment="1">
      <alignment horizontal="right" vertical="center"/>
      <protection/>
    </xf>
    <xf numFmtId="2" fontId="0" fillId="0" borderId="47" xfId="0" applyNumberFormat="1" applyBorder="1" applyAlignment="1">
      <alignment/>
    </xf>
    <xf numFmtId="0" fontId="4" fillId="0" borderId="39" xfId="45" applyFont="1" applyFill="1" applyBorder="1" applyAlignment="1">
      <alignment horizontal="center" vertical="center" wrapText="1"/>
      <protection/>
    </xf>
    <xf numFmtId="170" fontId="0" fillId="0" borderId="0" xfId="0" applyNumberFormat="1" applyAlignment="1">
      <alignment/>
    </xf>
    <xf numFmtId="0" fontId="11" fillId="0" borderId="15" xfId="0" applyFont="1" applyFill="1" applyBorder="1" applyAlignment="1">
      <alignment vertical="center"/>
    </xf>
    <xf numFmtId="0" fontId="4" fillId="0" borderId="16" xfId="45" applyNumberFormat="1" applyFont="1" applyFill="1" applyBorder="1" applyAlignment="1">
      <alignment horizontal="center" vertical="center" wrapText="1"/>
      <protection/>
    </xf>
    <xf numFmtId="0" fontId="10" fillId="0" borderId="35" xfId="45" applyNumberFormat="1" applyFont="1" applyFill="1" applyBorder="1" applyAlignment="1">
      <alignment horizontal="center" vertical="center" wrapText="1"/>
      <protection/>
    </xf>
    <xf numFmtId="0" fontId="58" fillId="0" borderId="35" xfId="0" applyFont="1" applyBorder="1" applyAlignment="1">
      <alignment/>
    </xf>
    <xf numFmtId="0" fontId="11" fillId="0" borderId="38" xfId="0" applyFont="1" applyFill="1" applyBorder="1" applyAlignment="1">
      <alignment vertical="center"/>
    </xf>
    <xf numFmtId="0" fontId="10" fillId="0" borderId="43" xfId="45" applyFont="1" applyFill="1" applyBorder="1" applyAlignment="1">
      <alignment horizontal="center"/>
      <protection/>
    </xf>
    <xf numFmtId="0" fontId="4" fillId="0" borderId="43" xfId="45" applyFont="1" applyFill="1" applyBorder="1" applyAlignment="1">
      <alignment horizontal="center"/>
      <protection/>
    </xf>
    <xf numFmtId="0" fontId="4" fillId="0" borderId="37" xfId="45" applyFont="1" applyFill="1" applyBorder="1" applyAlignment="1">
      <alignment horizontal="center"/>
      <protection/>
    </xf>
    <xf numFmtId="0" fontId="10" fillId="0" borderId="37" xfId="45" applyFont="1" applyFill="1" applyBorder="1" applyAlignment="1">
      <alignment horizontal="left"/>
      <protection/>
    </xf>
    <xf numFmtId="2" fontId="4" fillId="33" borderId="33" xfId="45" applyNumberFormat="1" applyFont="1" applyFill="1" applyBorder="1" applyAlignment="1">
      <alignment horizontal="right" vertical="center" wrapText="1"/>
      <protection/>
    </xf>
    <xf numFmtId="0" fontId="10" fillId="0" borderId="22" xfId="45" applyFont="1" applyFill="1" applyBorder="1" applyAlignment="1">
      <alignment horizontal="center"/>
      <protection/>
    </xf>
    <xf numFmtId="0" fontId="10" fillId="0" borderId="13" xfId="45" applyFont="1" applyFill="1" applyBorder="1" applyAlignment="1">
      <alignment horizontal="left"/>
      <protection/>
    </xf>
    <xf numFmtId="2" fontId="4" fillId="33" borderId="26" xfId="45" applyNumberFormat="1" applyFont="1" applyFill="1" applyBorder="1" applyAlignment="1">
      <alignment horizontal="right" vertical="center"/>
      <protection/>
    </xf>
    <xf numFmtId="170" fontId="4" fillId="0" borderId="0" xfId="0" applyNumberFormat="1" applyFont="1" applyBorder="1" applyAlignment="1">
      <alignment/>
    </xf>
    <xf numFmtId="4" fontId="10" fillId="34" borderId="33" xfId="0" applyNumberFormat="1" applyFont="1" applyFill="1" applyBorder="1" applyAlignment="1">
      <alignment horizontal="right"/>
    </xf>
    <xf numFmtId="0" fontId="9" fillId="0" borderId="39" xfId="0" applyFont="1" applyBorder="1" applyAlignment="1">
      <alignment/>
    </xf>
    <xf numFmtId="2" fontId="9" fillId="0" borderId="47" xfId="0" applyNumberFormat="1" applyFont="1" applyBorder="1" applyAlignment="1">
      <alignment/>
    </xf>
    <xf numFmtId="4" fontId="60" fillId="35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 vertical="center"/>
    </xf>
    <xf numFmtId="2" fontId="4" fillId="0" borderId="21" xfId="45" applyNumberFormat="1" applyFont="1" applyFill="1" applyBorder="1" applyAlignment="1">
      <alignment horizontal="right" vertical="center" wrapText="1"/>
      <protection/>
    </xf>
    <xf numFmtId="4" fontId="58" fillId="0" borderId="11" xfId="0" applyNumberFormat="1" applyFont="1" applyFill="1" applyBorder="1" applyAlignment="1">
      <alignment horizontal="right" wrapText="1"/>
    </xf>
    <xf numFmtId="0" fontId="6" fillId="0" borderId="39" xfId="0" applyFont="1" applyFill="1" applyBorder="1" applyAlignment="1">
      <alignment/>
    </xf>
    <xf numFmtId="0" fontId="10" fillId="0" borderId="48" xfId="45" applyNumberFormat="1" applyFont="1" applyFill="1" applyBorder="1" applyAlignment="1">
      <alignment horizontal="center" vertical="center" wrapText="1"/>
      <protection/>
    </xf>
    <xf numFmtId="0" fontId="9" fillId="0" borderId="48" xfId="45" applyNumberFormat="1" applyFont="1" applyFill="1" applyBorder="1" applyAlignment="1">
      <alignment horizontal="center" vertical="center" wrapText="1"/>
      <protection/>
    </xf>
    <xf numFmtId="0" fontId="58" fillId="0" borderId="48" xfId="0" applyFont="1" applyBorder="1" applyAlignment="1">
      <alignment vertical="center"/>
    </xf>
    <xf numFmtId="4" fontId="60" fillId="35" borderId="14" xfId="0" applyNumberFormat="1" applyFont="1" applyFill="1" applyBorder="1" applyAlignment="1">
      <alignment horizontal="right"/>
    </xf>
    <xf numFmtId="4" fontId="58" fillId="0" borderId="29" xfId="0" applyNumberFormat="1" applyFont="1" applyFill="1" applyBorder="1" applyAlignment="1">
      <alignment horizontal="right" wrapText="1"/>
    </xf>
    <xf numFmtId="4" fontId="58" fillId="35" borderId="14" xfId="0" applyNumberFormat="1" applyFont="1" applyFill="1" applyBorder="1" applyAlignment="1">
      <alignment horizontal="right"/>
    </xf>
    <xf numFmtId="4" fontId="10" fillId="34" borderId="32" xfId="0" applyNumberFormat="1" applyFont="1" applyFill="1" applyBorder="1" applyAlignment="1">
      <alignment horizontal="right" vertical="center"/>
    </xf>
    <xf numFmtId="4" fontId="10" fillId="34" borderId="33" xfId="0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/>
    </xf>
    <xf numFmtId="2" fontId="9" fillId="0" borderId="49" xfId="0" applyNumberFormat="1" applyFont="1" applyBorder="1" applyAlignment="1">
      <alignment/>
    </xf>
    <xf numFmtId="2" fontId="10" fillId="0" borderId="26" xfId="0" applyNumberFormat="1" applyFont="1" applyBorder="1" applyAlignment="1">
      <alignment/>
    </xf>
    <xf numFmtId="4" fontId="10" fillId="34" borderId="12" xfId="0" applyNumberFormat="1" applyFont="1" applyFill="1" applyBorder="1" applyAlignment="1">
      <alignment horizontal="right" vertical="center"/>
    </xf>
    <xf numFmtId="4" fontId="10" fillId="34" borderId="40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right" vertical="center"/>
    </xf>
    <xf numFmtId="0" fontId="9" fillId="0" borderId="39" xfId="45" applyFont="1" applyFill="1" applyBorder="1" applyAlignment="1">
      <alignment horizontal="right"/>
      <protection/>
    </xf>
    <xf numFmtId="0" fontId="11" fillId="0" borderId="50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4" fontId="4" fillId="34" borderId="45" xfId="0" applyNumberFormat="1" applyFont="1" applyFill="1" applyBorder="1" applyAlignment="1">
      <alignment horizontal="right"/>
    </xf>
    <xf numFmtId="4" fontId="4" fillId="34" borderId="34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11" fillId="0" borderId="50" xfId="0" applyFont="1" applyFill="1" applyBorder="1" applyAlignment="1">
      <alignment/>
    </xf>
    <xf numFmtId="0" fontId="8" fillId="0" borderId="44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3" fillId="33" borderId="1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6" fillId="0" borderId="51" xfId="0" applyFont="1" applyBorder="1" applyAlignment="1">
      <alignment/>
    </xf>
    <xf numFmtId="0" fontId="56" fillId="0" borderId="52" xfId="0" applyFont="1" applyBorder="1" applyAlignment="1">
      <alignment/>
    </xf>
    <xf numFmtId="0" fontId="9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4" fontId="10" fillId="34" borderId="40" xfId="0" applyNumberFormat="1" applyFont="1" applyFill="1" applyBorder="1" applyAlignment="1">
      <alignment horizontal="right"/>
    </xf>
    <xf numFmtId="4" fontId="10" fillId="34" borderId="29" xfId="0" applyNumberFormat="1" applyFont="1" applyFill="1" applyBorder="1" applyAlignment="1">
      <alignment horizontal="right"/>
    </xf>
    <xf numFmtId="0" fontId="9" fillId="0" borderId="36" xfId="45" applyFont="1" applyFill="1" applyBorder="1" applyAlignment="1">
      <alignment horizontal="right" vertical="center"/>
      <protection/>
    </xf>
    <xf numFmtId="2" fontId="10" fillId="0" borderId="49" xfId="45" applyNumberFormat="1" applyFont="1" applyFill="1" applyBorder="1" applyAlignment="1">
      <alignment horizontal="right" vertical="center" wrapText="1"/>
      <protection/>
    </xf>
    <xf numFmtId="0" fontId="9" fillId="0" borderId="39" xfId="45" applyFont="1" applyFill="1" applyBorder="1" applyAlignment="1">
      <alignment horizontal="right" vertical="center"/>
      <protection/>
    </xf>
    <xf numFmtId="2" fontId="10" fillId="0" borderId="47" xfId="45" applyNumberFormat="1" applyFont="1" applyFill="1" applyBorder="1" applyAlignment="1">
      <alignment horizontal="right" vertical="center" wrapText="1"/>
      <protection/>
    </xf>
    <xf numFmtId="0" fontId="10" fillId="0" borderId="17" xfId="45" applyFont="1" applyFill="1" applyBorder="1" applyAlignment="1">
      <alignment horizontal="right"/>
      <protection/>
    </xf>
    <xf numFmtId="2" fontId="10" fillId="0" borderId="53" xfId="45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_Tabulka - podklad k rozpočtu pro rok 2006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25">
      <selection activeCell="G48" sqref="G48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8.421875" style="0" customWidth="1"/>
    <col min="4" max="4" width="12.57421875" style="0" customWidth="1"/>
    <col min="5" max="5" width="53.7109375" style="0" customWidth="1"/>
    <col min="6" max="6" width="12.7109375" style="0" customWidth="1"/>
    <col min="7" max="7" width="15.57421875" style="0" customWidth="1"/>
    <col min="8" max="8" width="13.00390625" style="0" customWidth="1"/>
    <col min="9" max="9" width="9.00390625" style="0" customWidth="1"/>
  </cols>
  <sheetData>
    <row r="1" ht="12.75">
      <c r="H1" s="211" t="s">
        <v>43</v>
      </c>
    </row>
    <row r="2" spans="1:2" ht="21.75" customHeight="1">
      <c r="A2" s="210" t="s">
        <v>17</v>
      </c>
      <c r="B2" s="1"/>
    </row>
    <row r="3" spans="1:7" ht="17.25" customHeight="1" thickBot="1">
      <c r="A3" s="30"/>
      <c r="B3" s="1"/>
      <c r="G3" t="s">
        <v>12</v>
      </c>
    </row>
    <row r="4" spans="1:8" ht="40.5" customHeight="1" thickBot="1">
      <c r="A4" s="32" t="s">
        <v>4</v>
      </c>
      <c r="B4" s="33" t="s">
        <v>1</v>
      </c>
      <c r="C4" s="33" t="s">
        <v>2</v>
      </c>
      <c r="D4" s="33" t="s">
        <v>8</v>
      </c>
      <c r="E4" s="34"/>
      <c r="F4" s="35" t="s">
        <v>6</v>
      </c>
      <c r="G4" s="36" t="s">
        <v>18</v>
      </c>
      <c r="H4" s="37" t="s">
        <v>5</v>
      </c>
    </row>
    <row r="5" spans="1:7" ht="21.75" customHeight="1" thickBot="1">
      <c r="A5" s="2" t="s">
        <v>3</v>
      </c>
      <c r="B5" s="2"/>
      <c r="C5" s="3"/>
      <c r="D5" s="3"/>
      <c r="G5" s="12"/>
    </row>
    <row r="6" spans="1:8" ht="21.75" customHeight="1">
      <c r="A6" s="86">
        <v>810</v>
      </c>
      <c r="B6" s="123">
        <v>4350</v>
      </c>
      <c r="C6" s="124"/>
      <c r="D6" s="125"/>
      <c r="E6" s="186" t="s">
        <v>39</v>
      </c>
      <c r="F6" s="194"/>
      <c r="G6" s="195"/>
      <c r="H6" s="196"/>
    </row>
    <row r="7" spans="1:8" ht="21.75" customHeight="1">
      <c r="A7" s="94"/>
      <c r="B7" s="114"/>
      <c r="C7" s="121">
        <v>6351</v>
      </c>
      <c r="D7" s="90" t="s">
        <v>41</v>
      </c>
      <c r="E7" s="187" t="s">
        <v>40</v>
      </c>
      <c r="F7" s="126">
        <v>300</v>
      </c>
      <c r="G7" s="138">
        <v>-136</v>
      </c>
      <c r="H7" s="131">
        <f>F7+G7</f>
        <v>164</v>
      </c>
    </row>
    <row r="8" spans="1:8" ht="21.75" customHeight="1" thickBot="1">
      <c r="A8" s="197"/>
      <c r="B8" s="198"/>
      <c r="C8" s="199">
        <v>5331</v>
      </c>
      <c r="D8" s="200" t="s">
        <v>41</v>
      </c>
      <c r="E8" s="201" t="s">
        <v>40</v>
      </c>
      <c r="F8" s="202"/>
      <c r="G8" s="172">
        <v>136</v>
      </c>
      <c r="H8" s="203">
        <f>F8+G8</f>
        <v>136</v>
      </c>
    </row>
    <row r="9" spans="1:8" ht="19.5" customHeight="1">
      <c r="A9" s="89">
        <v>813</v>
      </c>
      <c r="B9" s="190">
        <v>4357</v>
      </c>
      <c r="C9" s="191"/>
      <c r="D9" s="192"/>
      <c r="E9" s="193" t="s">
        <v>14</v>
      </c>
      <c r="F9" s="188"/>
      <c r="G9" s="139"/>
      <c r="H9" s="189"/>
    </row>
    <row r="10" spans="1:8" ht="21.75" customHeight="1">
      <c r="A10" s="94"/>
      <c r="B10" s="114"/>
      <c r="C10" s="121">
        <v>6121</v>
      </c>
      <c r="D10" s="90" t="s">
        <v>15</v>
      </c>
      <c r="E10" s="102" t="s">
        <v>16</v>
      </c>
      <c r="F10" s="126">
        <v>31120.3</v>
      </c>
      <c r="G10" s="138">
        <v>-1000</v>
      </c>
      <c r="H10" s="131">
        <f>F10+G10</f>
        <v>30120.3</v>
      </c>
    </row>
    <row r="11" spans="1:8" ht="34.5" customHeight="1" thickBot="1">
      <c r="A11" s="89"/>
      <c r="B11" s="111"/>
      <c r="C11" s="112">
        <v>6351</v>
      </c>
      <c r="D11" s="184" t="s">
        <v>19</v>
      </c>
      <c r="E11" s="122" t="s">
        <v>44</v>
      </c>
      <c r="F11" s="127"/>
      <c r="G11" s="139"/>
      <c r="H11" s="132"/>
    </row>
    <row r="12" spans="1:8" ht="21.75" customHeight="1">
      <c r="A12" s="86">
        <v>815</v>
      </c>
      <c r="B12" s="110">
        <v>4357</v>
      </c>
      <c r="C12" s="91"/>
      <c r="D12" s="92"/>
      <c r="E12" s="93" t="s">
        <v>21</v>
      </c>
      <c r="F12" s="128"/>
      <c r="G12" s="137"/>
      <c r="H12" s="133"/>
    </row>
    <row r="13" spans="1:8" ht="31.5" customHeight="1" thickBot="1">
      <c r="A13" s="94"/>
      <c r="B13" s="112"/>
      <c r="C13" s="107">
        <v>6121</v>
      </c>
      <c r="D13" s="95" t="s">
        <v>20</v>
      </c>
      <c r="E13" s="96" t="s">
        <v>38</v>
      </c>
      <c r="F13" s="129">
        <v>250</v>
      </c>
      <c r="G13" s="138">
        <v>3532.13</v>
      </c>
      <c r="H13" s="134">
        <f>F13+G13</f>
        <v>3782.13</v>
      </c>
    </row>
    <row r="14" spans="1:8" ht="21.75" customHeight="1">
      <c r="A14" s="86">
        <v>818</v>
      </c>
      <c r="B14" s="110">
        <v>4357</v>
      </c>
      <c r="C14" s="87"/>
      <c r="D14" s="88"/>
      <c r="E14" s="97" t="s">
        <v>23</v>
      </c>
      <c r="F14" s="98"/>
      <c r="G14" s="137"/>
      <c r="H14" s="135"/>
    </row>
    <row r="15" spans="1:8" ht="21.75" customHeight="1" thickBot="1">
      <c r="A15" s="99"/>
      <c r="B15" s="113"/>
      <c r="C15" s="108">
        <v>6121</v>
      </c>
      <c r="D15" s="109" t="s">
        <v>22</v>
      </c>
      <c r="E15" s="100" t="s">
        <v>24</v>
      </c>
      <c r="F15" s="101">
        <v>3476.35</v>
      </c>
      <c r="G15" s="140">
        <v>1500</v>
      </c>
      <c r="H15" s="136">
        <f>F15+G15</f>
        <v>4976.35</v>
      </c>
    </row>
    <row r="16" spans="1:8" ht="20.25" customHeight="1" thickBot="1">
      <c r="A16" s="103"/>
      <c r="B16" s="104"/>
      <c r="C16" s="108">
        <v>6901</v>
      </c>
      <c r="D16" s="105"/>
      <c r="E16" s="106" t="s">
        <v>25</v>
      </c>
      <c r="F16" s="142">
        <v>4032.13</v>
      </c>
      <c r="G16" s="164">
        <v>-4032.13</v>
      </c>
      <c r="H16" s="165">
        <f>F16+G16</f>
        <v>0</v>
      </c>
    </row>
    <row r="17" spans="1:8" ht="19.5" customHeight="1" thickBot="1">
      <c r="A17" s="23"/>
      <c r="B17" s="24"/>
      <c r="C17" s="119">
        <v>6121</v>
      </c>
      <c r="D17" s="51">
        <f>G10+G13+G15</f>
        <v>4032.13</v>
      </c>
      <c r="E17" s="14"/>
      <c r="F17" s="15"/>
      <c r="G17" s="141">
        <f>SUM(G7:G16)</f>
        <v>0</v>
      </c>
      <c r="H17" s="16"/>
    </row>
    <row r="18" spans="1:8" ht="19.5" customHeight="1">
      <c r="A18" s="23"/>
      <c r="B18" s="24"/>
      <c r="C18" s="204">
        <v>6351</v>
      </c>
      <c r="D18" s="205">
        <f>G7</f>
        <v>-136</v>
      </c>
      <c r="E18" s="14"/>
      <c r="F18" s="15"/>
      <c r="G18" s="15"/>
      <c r="H18" s="16"/>
    </row>
    <row r="19" spans="1:8" ht="19.5" customHeight="1">
      <c r="A19" s="23"/>
      <c r="B19" s="24"/>
      <c r="C19" s="204">
        <v>5331</v>
      </c>
      <c r="D19" s="205">
        <f>G8</f>
        <v>136</v>
      </c>
      <c r="E19" s="14"/>
      <c r="F19" s="15"/>
      <c r="G19" s="15"/>
      <c r="H19" s="16"/>
    </row>
    <row r="20" spans="1:8" ht="19.5" customHeight="1" thickBot="1">
      <c r="A20" s="23"/>
      <c r="B20" s="24"/>
      <c r="C20" s="206">
        <v>6901</v>
      </c>
      <c r="D20" s="207">
        <f>G16</f>
        <v>-4032.13</v>
      </c>
      <c r="E20" s="14"/>
      <c r="F20" s="15"/>
      <c r="G20" s="15"/>
      <c r="H20" s="16"/>
    </row>
    <row r="21" spans="1:8" ht="18.75" customHeight="1">
      <c r="A21" s="23"/>
      <c r="B21" s="24"/>
      <c r="C21" s="26"/>
      <c r="D21" s="27"/>
      <c r="E21" s="14"/>
      <c r="F21" s="15"/>
      <c r="G21" s="15"/>
      <c r="H21" s="16"/>
    </row>
    <row r="22" spans="1:7" ht="17.25" customHeight="1" thickBot="1">
      <c r="A22" s="2" t="s">
        <v>10</v>
      </c>
      <c r="B22" s="2"/>
      <c r="C22" s="3"/>
      <c r="D22" s="3"/>
      <c r="G22" s="12"/>
    </row>
    <row r="23" spans="1:8" ht="21" customHeight="1">
      <c r="A23" s="25">
        <v>507</v>
      </c>
      <c r="B23" s="185">
        <v>3526</v>
      </c>
      <c r="C23" s="31"/>
      <c r="D23" s="31"/>
      <c r="E23" s="46" t="s">
        <v>9</v>
      </c>
      <c r="F23" s="21"/>
      <c r="G23" s="11"/>
      <c r="H23" s="10"/>
    </row>
    <row r="24" spans="1:8" ht="21" customHeight="1" thickBot="1">
      <c r="A24" s="145">
        <v>3278</v>
      </c>
      <c r="B24" s="39"/>
      <c r="C24" s="49">
        <v>6351</v>
      </c>
      <c r="D24" s="40" t="s">
        <v>32</v>
      </c>
      <c r="E24" s="17" t="s">
        <v>33</v>
      </c>
      <c r="F24" s="22"/>
      <c r="G24" s="38">
        <v>600</v>
      </c>
      <c r="H24" s="9">
        <f>F24+G24</f>
        <v>600</v>
      </c>
    </row>
    <row r="25" spans="1:8" ht="21" customHeight="1" thickBot="1">
      <c r="A25" s="41"/>
      <c r="B25" s="42"/>
      <c r="C25" s="42"/>
      <c r="D25" s="53"/>
      <c r="E25" s="43" t="s">
        <v>7</v>
      </c>
      <c r="F25" s="44"/>
      <c r="G25" s="47">
        <f>SUM(G23:G24)</f>
        <v>600</v>
      </c>
      <c r="H25" s="45"/>
    </row>
    <row r="26" spans="1:8" ht="19.5" customHeight="1" thickBot="1">
      <c r="A26" s="23"/>
      <c r="B26" s="24"/>
      <c r="C26" s="115">
        <v>6351</v>
      </c>
      <c r="D26" s="48">
        <f>G24</f>
        <v>600</v>
      </c>
      <c r="E26" s="14"/>
      <c r="F26" s="15"/>
      <c r="G26" s="15"/>
      <c r="H26" s="16"/>
    </row>
    <row r="27" spans="1:8" ht="16.5" customHeight="1">
      <c r="A27" s="6"/>
      <c r="B27" s="13"/>
      <c r="C27" s="18"/>
      <c r="D27" s="19"/>
      <c r="E27" s="14"/>
      <c r="F27" s="15"/>
      <c r="G27" s="15"/>
      <c r="H27" s="16"/>
    </row>
    <row r="28" spans="1:8" ht="16.5" thickBot="1">
      <c r="A28" s="2" t="s">
        <v>0</v>
      </c>
      <c r="B28" s="2"/>
      <c r="C28" s="3"/>
      <c r="D28" s="3"/>
      <c r="F28" s="4"/>
      <c r="G28" s="4"/>
      <c r="H28" s="4"/>
    </row>
    <row r="29" spans="1:8" ht="19.5" customHeight="1">
      <c r="A29" s="54"/>
      <c r="B29" s="55">
        <v>2212</v>
      </c>
      <c r="C29" s="55">
        <v>6121</v>
      </c>
      <c r="D29" s="50"/>
      <c r="E29" s="56" t="s">
        <v>11</v>
      </c>
      <c r="F29" s="167"/>
      <c r="G29" s="137">
        <v>40000</v>
      </c>
      <c r="H29" s="167"/>
    </row>
    <row r="30" spans="1:8" ht="19.5" customHeight="1" thickBot="1">
      <c r="A30" s="168"/>
      <c r="B30" s="169">
        <v>2212</v>
      </c>
      <c r="C30" s="169">
        <v>6121</v>
      </c>
      <c r="D30" s="170"/>
      <c r="E30" s="171" t="s">
        <v>37</v>
      </c>
      <c r="F30" s="173"/>
      <c r="G30" s="172">
        <v>15000</v>
      </c>
      <c r="H30" s="173"/>
    </row>
    <row r="31" spans="1:8" ht="18" customHeight="1" thickBot="1">
      <c r="A31" s="103"/>
      <c r="B31" s="104"/>
      <c r="C31" s="104"/>
      <c r="D31" s="105"/>
      <c r="E31" s="106" t="s">
        <v>7</v>
      </c>
      <c r="F31" s="130"/>
      <c r="G31" s="174">
        <f>SUM(G29:G30)</f>
        <v>55000</v>
      </c>
      <c r="H31" s="166"/>
    </row>
    <row r="32" spans="1:13" ht="21" customHeight="1" thickBot="1">
      <c r="A32" s="6"/>
      <c r="B32" s="13"/>
      <c r="C32" s="208">
        <v>6121</v>
      </c>
      <c r="D32" s="209">
        <f>G29+G30</f>
        <v>55000</v>
      </c>
      <c r="E32" s="14"/>
      <c r="F32" s="15"/>
      <c r="G32" s="15"/>
      <c r="H32" s="16"/>
      <c r="I32" s="20"/>
      <c r="J32" s="116"/>
      <c r="K32" s="117"/>
      <c r="L32" s="118"/>
      <c r="M32" s="20"/>
    </row>
    <row r="33" spans="1:8" ht="12.75">
      <c r="A33" s="6"/>
      <c r="B33" s="6"/>
      <c r="C33" s="6"/>
      <c r="D33" s="6"/>
      <c r="E33" s="5"/>
      <c r="F33" s="7"/>
      <c r="G33" s="8"/>
      <c r="H33" s="7"/>
    </row>
    <row r="34" spans="3:4" ht="12.75">
      <c r="C34" s="20"/>
      <c r="D34" s="20"/>
    </row>
    <row r="35" spans="1:8" ht="15.75" thickBot="1">
      <c r="A35" s="2" t="s">
        <v>13</v>
      </c>
      <c r="B35" s="2"/>
      <c r="C35" s="3"/>
      <c r="D35" s="3"/>
      <c r="H35" s="57"/>
    </row>
    <row r="36" spans="1:8" ht="46.5" customHeight="1">
      <c r="A36" s="62">
        <v>314</v>
      </c>
      <c r="B36" s="62">
        <v>3122</v>
      </c>
      <c r="C36" s="63"/>
      <c r="D36" s="64"/>
      <c r="E36" s="65" t="s">
        <v>27</v>
      </c>
      <c r="F36" s="66"/>
      <c r="G36" s="67"/>
      <c r="H36" s="68"/>
    </row>
    <row r="37" spans="1:8" ht="25.5" customHeight="1" thickBot="1">
      <c r="A37" s="69"/>
      <c r="B37" s="70"/>
      <c r="C37" s="71">
        <v>6351</v>
      </c>
      <c r="D37" s="60" t="s">
        <v>26</v>
      </c>
      <c r="E37" s="61" t="s">
        <v>28</v>
      </c>
      <c r="F37" s="175">
        <v>7939.5</v>
      </c>
      <c r="G37" s="72">
        <v>500</v>
      </c>
      <c r="H37" s="176">
        <f>F37+G37</f>
        <v>8439.5</v>
      </c>
    </row>
    <row r="38" spans="1:8" ht="30.75" customHeight="1">
      <c r="A38" s="73">
        <v>459</v>
      </c>
      <c r="B38" s="58">
        <v>3127</v>
      </c>
      <c r="C38" s="59"/>
      <c r="D38" s="74"/>
      <c r="E38" s="75" t="s">
        <v>29</v>
      </c>
      <c r="F38" s="76"/>
      <c r="G38" s="77"/>
      <c r="H38" s="78"/>
    </row>
    <row r="39" spans="1:8" ht="16.5" thickBot="1">
      <c r="A39" s="79"/>
      <c r="B39" s="80"/>
      <c r="C39" s="81">
        <v>6121</v>
      </c>
      <c r="D39" s="82" t="s">
        <v>30</v>
      </c>
      <c r="E39" s="83" t="s">
        <v>31</v>
      </c>
      <c r="F39" s="126">
        <v>7800</v>
      </c>
      <c r="G39" s="172">
        <v>4500</v>
      </c>
      <c r="H39" s="161">
        <f>F39+G39</f>
        <v>12300</v>
      </c>
    </row>
    <row r="40" spans="1:8" ht="16.5" thickBot="1">
      <c r="A40" s="103"/>
      <c r="B40" s="104"/>
      <c r="C40" s="104">
        <v>6901</v>
      </c>
      <c r="D40" s="105"/>
      <c r="E40" s="106" t="s">
        <v>25</v>
      </c>
      <c r="F40" s="130"/>
      <c r="G40" s="143">
        <v>64.25</v>
      </c>
      <c r="H40" s="136">
        <f>F40+G40</f>
        <v>64.25</v>
      </c>
    </row>
    <row r="41" spans="1:8" ht="16.5" thickBot="1">
      <c r="A41" s="41"/>
      <c r="B41" s="42"/>
      <c r="C41" s="42"/>
      <c r="D41" s="53"/>
      <c r="E41" s="43" t="s">
        <v>7</v>
      </c>
      <c r="F41" s="44"/>
      <c r="G41" s="174">
        <f>SUM(G36:G40)</f>
        <v>5064.25</v>
      </c>
      <c r="H41" s="45"/>
    </row>
    <row r="42" spans="1:8" ht="15.75">
      <c r="A42" s="23"/>
      <c r="B42" s="24"/>
      <c r="C42" s="119">
        <v>6351</v>
      </c>
      <c r="D42" s="85">
        <f>G37</f>
        <v>500</v>
      </c>
      <c r="E42" s="14"/>
      <c r="F42" s="15"/>
      <c r="G42" s="15"/>
      <c r="H42" s="16"/>
    </row>
    <row r="43" spans="1:8" ht="15.75">
      <c r="A43" s="23"/>
      <c r="B43" s="24"/>
      <c r="C43" s="120">
        <v>6121</v>
      </c>
      <c r="D43" s="84">
        <f>G39</f>
        <v>4500</v>
      </c>
      <c r="E43" s="14"/>
      <c r="F43" s="15"/>
      <c r="G43" s="15"/>
      <c r="H43" s="16"/>
    </row>
    <row r="44" spans="3:4" ht="15" thickBot="1">
      <c r="C44" s="183">
        <v>6901</v>
      </c>
      <c r="D44" s="144">
        <f>G40</f>
        <v>64.25</v>
      </c>
    </row>
    <row r="46" spans="1:8" ht="15.75" thickBot="1">
      <c r="A46" s="2" t="s">
        <v>34</v>
      </c>
      <c r="B46" s="2"/>
      <c r="C46" s="3"/>
      <c r="D46" s="3"/>
      <c r="F46" s="146"/>
      <c r="G46" s="146"/>
      <c r="H46" s="146"/>
    </row>
    <row r="47" spans="1:8" ht="15.75">
      <c r="A47" s="147"/>
      <c r="B47" s="55">
        <v>6409</v>
      </c>
      <c r="C47" s="148">
        <v>6901</v>
      </c>
      <c r="D47" s="149"/>
      <c r="E47" s="150" t="s">
        <v>35</v>
      </c>
      <c r="F47" s="51">
        <v>133.71</v>
      </c>
      <c r="G47" s="77">
        <v>1266.38</v>
      </c>
      <c r="H47" s="180">
        <f>F47+G47</f>
        <v>1400.0900000000001</v>
      </c>
    </row>
    <row r="48" spans="1:8" ht="15.75">
      <c r="A48" s="151"/>
      <c r="B48" s="152">
        <v>6310</v>
      </c>
      <c r="C48" s="153">
        <v>5163</v>
      </c>
      <c r="D48" s="154"/>
      <c r="E48" s="155" t="s">
        <v>42</v>
      </c>
      <c r="F48" s="52">
        <v>2</v>
      </c>
      <c r="G48" s="156">
        <v>8</v>
      </c>
      <c r="H48" s="176">
        <f>F48+G48</f>
        <v>10</v>
      </c>
    </row>
    <row r="49" spans="1:8" ht="16.5" thickBot="1">
      <c r="A49" s="41"/>
      <c r="B49" s="157">
        <v>6409</v>
      </c>
      <c r="C49" s="42">
        <v>5901</v>
      </c>
      <c r="D49" s="53"/>
      <c r="E49" s="158" t="s">
        <v>36</v>
      </c>
      <c r="F49" s="181">
        <v>5000</v>
      </c>
      <c r="G49" s="159"/>
      <c r="H49" s="182">
        <f>F49+G49</f>
        <v>5000</v>
      </c>
    </row>
    <row r="50" spans="3:8" ht="15.75" thickBot="1">
      <c r="C50" s="177">
        <v>6901</v>
      </c>
      <c r="D50" s="178">
        <f>G47</f>
        <v>1266.38</v>
      </c>
      <c r="F50" s="146"/>
      <c r="G50" s="179">
        <f>SUM(G47:G49)</f>
        <v>1274.38</v>
      </c>
      <c r="H50" s="146"/>
    </row>
    <row r="51" spans="3:4" ht="15" thickBot="1">
      <c r="C51" s="162">
        <v>5901</v>
      </c>
      <c r="D51" s="163">
        <f>G48</f>
        <v>8</v>
      </c>
    </row>
    <row r="54" spans="4:7" ht="18.75">
      <c r="D54" s="28"/>
      <c r="E54" s="29"/>
      <c r="F54" s="28"/>
      <c r="G54" s="29"/>
    </row>
    <row r="55" spans="4:7" ht="18.75">
      <c r="D55" s="28"/>
      <c r="E55" s="29"/>
      <c r="F55" s="28"/>
      <c r="G55" s="29"/>
    </row>
    <row r="56" spans="4:7" ht="18.75">
      <c r="D56" s="28"/>
      <c r="E56" s="29"/>
      <c r="F56" s="28"/>
      <c r="G56" s="29"/>
    </row>
    <row r="57" spans="4:7" ht="18.75">
      <c r="D57" s="28"/>
      <c r="E57" s="29"/>
      <c r="F57" s="28"/>
      <c r="G57" s="29"/>
    </row>
    <row r="58" spans="4:7" ht="18.75">
      <c r="D58" s="28"/>
      <c r="E58" s="29"/>
      <c r="F58" s="28"/>
      <c r="G58" s="29"/>
    </row>
    <row r="59" spans="4:7" ht="18.75">
      <c r="D59" s="28"/>
      <c r="E59" s="29"/>
      <c r="F59" s="29"/>
      <c r="G59" s="29"/>
    </row>
    <row r="60" spans="4:8" ht="18.75">
      <c r="D60" s="28"/>
      <c r="E60" s="29"/>
      <c r="F60" s="28"/>
      <c r="G60" s="28"/>
      <c r="H60" s="28"/>
    </row>
    <row r="61" spans="4:8" ht="18.75">
      <c r="D61" s="28"/>
      <c r="E61" s="29"/>
      <c r="F61" s="28"/>
      <c r="G61" s="28"/>
      <c r="H61" s="28"/>
    </row>
    <row r="69" spans="6:8" ht="15.75">
      <c r="F69" s="146"/>
      <c r="G69" s="160"/>
      <c r="H69" s="146"/>
    </row>
  </sheetData>
  <sheetProtection/>
  <printOptions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Kopřivová Věra</cp:lastModifiedBy>
  <cp:lastPrinted>2020-03-23T08:00:05Z</cp:lastPrinted>
  <dcterms:created xsi:type="dcterms:W3CDTF">2014-05-28T12:47:48Z</dcterms:created>
  <dcterms:modified xsi:type="dcterms:W3CDTF">2020-03-23T09:23:06Z</dcterms:modified>
  <cp:category/>
  <cp:version/>
  <cp:contentType/>
  <cp:contentStatus/>
</cp:coreProperties>
</file>