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1"/>
  </bookViews>
  <sheets>
    <sheet name="4. ZR" sheetId="1" r:id="rId1"/>
    <sheet name="4. 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<sst xmlns="http://schemas.openxmlformats.org/spreadsheetml/2006/main" count="100" uniqueCount="43">
  <si>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</si>
  <si>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</si>
  <si>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</si>
  <si>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</si>
  <si>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</si>
  <si>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</si>
  <si>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</si>
  <si>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</si>
  <si>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</si>
  <si>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</si>
  <si>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</si>
  <si>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</si>
  <si>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</si>
  <si>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</si>
  <si>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</si>
  <si>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</si>
  <si>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</si>
  <si>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</si>
  <si>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</si>
  <si>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</si>
  <si>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</si>
  <si>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</si>
  <si>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</si>
  <si>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</si>
  <si>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</si>
  <si>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</si>
  <si>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</si>
  <si>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</si>
  <si>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</si>
  <si>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</si>
  <si>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</si>
  <si>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</si>
  <si>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</si>
  <si>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</si>
  <si>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</si>
  <si>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</si>
  <si>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</si>
  <si>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 xml:space="preserve">Oblastní nemocnice Jičín a.s.        
   </t>
  </si>
  <si>
    <t xml:space="preserve">Oblastní nemocnice Náchod a.s.    </t>
  </si>
  <si>
    <t>Transfery obchodním společnostem na rok 2021</t>
  </si>
  <si>
    <t>3. změna rozpočtu 
pol. 5213</t>
  </si>
  <si>
    <t>po 4. změně rozpočtu 
pol. 5213</t>
  </si>
  <si>
    <t>po 4. změně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</si>
</sst>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8" applyNumberFormat="1" applyFont="1" applyBorder="1" applyAlignment="1">
      <alignment/>
    </xf>
    <xf numFmtId="168" fontId="5" fillId="0" borderId="10" xfId="38" applyNumberFormat="1" applyFont="1" applyBorder="1" applyAlignment="1">
      <alignment/>
    </xf>
    <xf numFmtId="164" fontId="4" fillId="0" borderId="11" xfId="38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5" fillId="0" borderId="13" xfId="38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8" fontId="5" fillId="0" borderId="14" xfId="38" applyNumberFormat="1" applyFont="1" applyBorder="1" applyAlignment="1">
      <alignment/>
    </xf>
    <xf numFmtId="168" fontId="4" fillId="0" borderId="15" xfId="38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168" fontId="10" fillId="0" borderId="11" xfId="0" applyNumberFormat="1" applyFont="1" applyBorder="1" applyAlignment="1">
      <alignment horizontal="center" vertical="center" wrapText="1"/>
    </xf>
    <xf numFmtId="41" fontId="13" fillId="0" borderId="19" xfId="0" applyNumberFormat="1" applyFont="1" applyBorder="1" applyAlignment="1">
      <alignment horizontal="center"/>
    </xf>
    <xf numFmtId="41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0" fillId="0" borderId="16" xfId="34" applyNumberFormat="1" applyFont="1" applyBorder="1" applyAlignment="1">
      <alignment/>
    </xf>
    <xf numFmtId="4" fontId="5" fillId="0" borderId="16" xfId="38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68" fontId="5" fillId="0" borderId="10" xfId="38" applyNumberFormat="1" applyFont="1" applyBorder="1" applyAlignment="1">
      <alignment wrapText="1"/>
    </xf>
    <xf numFmtId="168" fontId="5" fillId="0" borderId="26" xfId="38" applyNumberFormat="1" applyFont="1" applyBorder="1" applyAlignment="1">
      <alignment/>
    </xf>
    <xf numFmtId="168" fontId="12" fillId="0" borderId="27" xfId="38" applyNumberFormat="1" applyFont="1" applyBorder="1" applyAlignment="1">
      <alignment wrapText="1"/>
    </xf>
    <xf numFmtId="168" fontId="4" fillId="0" borderId="28" xfId="38" applyNumberFormat="1" applyFont="1" applyBorder="1" applyAlignment="1">
      <alignment vertical="center"/>
    </xf>
    <xf numFmtId="168" fontId="5" fillId="0" borderId="26" xfId="38" applyNumberFormat="1" applyFont="1" applyBorder="1" applyAlignment="1">
      <alignment/>
    </xf>
    <xf numFmtId="168" fontId="5" fillId="0" borderId="28" xfId="38" applyNumberFormat="1" applyFont="1" applyBorder="1" applyAlignment="1">
      <alignment/>
    </xf>
    <xf numFmtId="168" fontId="5" fillId="0" borderId="12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4" fillId="0" borderId="0" xfId="0" applyNumberFormat="1" applyFont="1" applyAlignment="1">
      <alignment horizontal="center" vertical="center"/>
    </xf>
    <xf numFmtId="41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39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0" customHeight="1">
      <c r="A4" s="46" t="s">
        <v>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49" t="s">
        <v>1</v>
      </c>
      <c r="B7" s="52" t="s">
        <v>8</v>
      </c>
      <c r="C7" s="55" t="s">
        <v>17</v>
      </c>
      <c r="D7" s="58" t="s">
        <v>18</v>
      </c>
      <c r="E7" s="59"/>
      <c r="F7" s="59"/>
      <c r="G7" s="59"/>
      <c r="H7" s="58" t="s">
        <v>19</v>
      </c>
      <c r="I7" s="59"/>
      <c r="J7" s="61"/>
    </row>
    <row r="8" spans="1:10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</row>
    <row r="9" spans="1:10" ht="39" thickBot="1">
      <c r="A9" s="51"/>
      <c r="B9" s="54"/>
      <c r="C9" s="57"/>
      <c r="D9" s="22" t="s">
        <v>40</v>
      </c>
      <c r="E9" s="22" t="s">
        <v>35</v>
      </c>
      <c r="F9" s="22" t="s">
        <v>9</v>
      </c>
      <c r="G9" s="22" t="s">
        <v>41</v>
      </c>
      <c r="H9" s="22" t="s">
        <v>40</v>
      </c>
      <c r="I9" s="22" t="s">
        <v>35</v>
      </c>
      <c r="J9" s="22" t="s">
        <v>42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42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1" t="s">
        <v>33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20000</v>
      </c>
      <c r="I13" s="8">
        <f t="shared" si="1"/>
        <v>0</v>
      </c>
      <c r="J13" s="8">
        <f t="shared" si="1"/>
        <v>20000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4" t="s">
        <v>24</v>
      </c>
      <c r="D15" s="45">
        <v>61388</v>
      </c>
      <c r="E15" s="45"/>
      <c r="F15" s="45"/>
      <c r="G15" s="45">
        <f>D15+E15+F15</f>
        <v>61388</v>
      </c>
      <c r="H15" s="45">
        <v>20000</v>
      </c>
      <c r="I15" s="45"/>
      <c r="J15" s="45">
        <f>H15+I15</f>
        <v>20000</v>
      </c>
    </row>
    <row r="16" spans="1:10" ht="13.5" hidden="1" thickBot="1">
      <c r="A16" s="25" t="s">
        <v>34</v>
      </c>
      <c r="B16" s="19" t="s">
        <v>25</v>
      </c>
      <c r="C16" s="43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v>236200</v>
      </c>
      <c r="E17" s="31">
        <f aca="true" t="shared" si="2" ref="E17:J17">SUM(E19:E24)</f>
        <v>0</v>
      </c>
      <c r="F17" s="31">
        <f t="shared" si="2"/>
        <v>0</v>
      </c>
      <c r="G17" s="31">
        <f t="shared" si="2"/>
        <v>239180.5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8" t="s">
        <v>37</v>
      </c>
      <c r="D19" s="33">
        <v>66799.65</v>
      </c>
      <c r="E19" s="33"/>
      <c r="F19" s="33"/>
      <c r="G19" s="33">
        <f aca="true" t="shared" si="3" ref="G19:G24">D19+E19+F19</f>
        <v>66799.65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102592.06</v>
      </c>
      <c r="E20" s="33"/>
      <c r="F20" s="33"/>
      <c r="G20" s="33">
        <f t="shared" si="3"/>
        <v>102592.06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31</v>
      </c>
      <c r="C21" s="38" t="s">
        <v>21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52863.42</v>
      </c>
      <c r="E22" s="33"/>
      <c r="F22" s="33"/>
      <c r="G22" s="33">
        <f t="shared" si="3"/>
        <v>52863.42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>
        <v>13944.87</v>
      </c>
      <c r="E23" s="34"/>
      <c r="F23" s="34"/>
      <c r="G23" s="33">
        <f t="shared" si="3"/>
        <v>13944.87</v>
      </c>
      <c r="H23" s="34"/>
      <c r="I23" s="34"/>
      <c r="J23" s="33">
        <f t="shared" si="4"/>
        <v>0</v>
      </c>
    </row>
    <row r="24" spans="1:10" ht="13.5" thickBot="1">
      <c r="A24" s="29">
        <v>3599</v>
      </c>
      <c r="B24" s="16" t="s">
        <v>29</v>
      </c>
      <c r="C24" s="39" t="s">
        <v>22</v>
      </c>
      <c r="D24" s="35">
        <v>2980.5</v>
      </c>
      <c r="E24" s="35"/>
      <c r="F24" s="35"/>
      <c r="G24" s="35">
        <f t="shared" si="3"/>
        <v>2980.5</v>
      </c>
      <c r="H24" s="35"/>
      <c r="I24" s="35"/>
      <c r="J24" s="36">
        <f t="shared" si="4"/>
        <v>0</v>
      </c>
    </row>
    <row r="25" spans="1:10" ht="12.75" hidden="1">
      <c r="A25" s="23"/>
      <c r="B25" s="11"/>
      <c r="C25" s="14" t="s">
        <v>15</v>
      </c>
      <c r="D25" s="31">
        <f aca="true" t="shared" si="5" ref="D25:J25">D27</f>
        <v>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 hidden="1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hidden="1" thickBot="1">
      <c r="A27" s="29" t="s">
        <v>20</v>
      </c>
      <c r="B27" s="16" t="s">
        <v>32</v>
      </c>
      <c r="C27" s="40" t="s">
        <v>23</v>
      </c>
      <c r="D27" s="37"/>
      <c r="E27" s="37"/>
      <c r="F27" s="37"/>
      <c r="G27" s="37">
        <f>D27+E27+F27</f>
        <v>0</v>
      </c>
      <c r="H27" s="37"/>
      <c r="I27" s="37"/>
      <c r="J27" s="37">
        <f>H27+I27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39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0" customHeight="1">
      <c r="A4" s="46" t="s">
        <v>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49" t="s">
        <v>1</v>
      </c>
      <c r="B7" s="52" t="s">
        <v>8</v>
      </c>
      <c r="C7" s="55" t="s">
        <v>17</v>
      </c>
      <c r="D7" s="58" t="s">
        <v>18</v>
      </c>
      <c r="E7" s="59"/>
      <c r="F7" s="59"/>
      <c r="G7" s="59"/>
      <c r="H7" s="58" t="s">
        <v>19</v>
      </c>
      <c r="I7" s="59"/>
      <c r="J7" s="61"/>
    </row>
    <row r="8" spans="1:10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</row>
    <row r="9" spans="1:10" ht="39" thickBot="1">
      <c r="A9" s="51"/>
      <c r="B9" s="54"/>
      <c r="C9" s="57"/>
      <c r="D9" s="22" t="s">
        <v>40</v>
      </c>
      <c r="E9" s="22" t="s">
        <v>35</v>
      </c>
      <c r="F9" s="22" t="s">
        <v>9</v>
      </c>
      <c r="G9" s="22" t="s">
        <v>41</v>
      </c>
      <c r="H9" s="22" t="s">
        <v>40</v>
      </c>
      <c r="I9" s="22" t="s">
        <v>35</v>
      </c>
      <c r="J9" s="22" t="s">
        <v>42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42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1" t="s">
        <v>33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20000</v>
      </c>
      <c r="I13" s="8">
        <f t="shared" si="1"/>
        <v>0</v>
      </c>
      <c r="J13" s="8">
        <f t="shared" si="1"/>
        <v>20000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4" t="s">
        <v>24</v>
      </c>
      <c r="D15" s="45">
        <v>61388</v>
      </c>
      <c r="E15" s="45"/>
      <c r="F15" s="45"/>
      <c r="G15" s="45">
        <f>D15+E15+F15</f>
        <v>61388</v>
      </c>
      <c r="H15" s="45">
        <v>20000</v>
      </c>
      <c r="I15" s="45"/>
      <c r="J15" s="45">
        <f>H15+I15</f>
        <v>20000</v>
      </c>
    </row>
    <row r="16" spans="1:10" ht="13.5" hidden="1" thickBot="1">
      <c r="A16" s="25" t="s">
        <v>34</v>
      </c>
      <c r="B16" s="19" t="s">
        <v>25</v>
      </c>
      <c r="C16" s="43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v>236200</v>
      </c>
      <c r="E17" s="31">
        <f aca="true" t="shared" si="2" ref="E17:J17">SUM(E19:E24)</f>
        <v>0</v>
      </c>
      <c r="F17" s="31">
        <f t="shared" si="2"/>
        <v>0</v>
      </c>
      <c r="G17" s="31">
        <f t="shared" si="2"/>
        <v>239180.5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8" t="s">
        <v>37</v>
      </c>
      <c r="D19" s="33">
        <v>66799.65</v>
      </c>
      <c r="E19" s="33"/>
      <c r="F19" s="33"/>
      <c r="G19" s="33">
        <f aca="true" t="shared" si="3" ref="G19:G24">D19+E19+F19</f>
        <v>66799.65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102592.06</v>
      </c>
      <c r="E20" s="33"/>
      <c r="F20" s="33"/>
      <c r="G20" s="33">
        <f t="shared" si="3"/>
        <v>102592.06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31</v>
      </c>
      <c r="C21" s="38" t="s">
        <v>21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52863.42</v>
      </c>
      <c r="E22" s="33"/>
      <c r="F22" s="33"/>
      <c r="G22" s="33">
        <f t="shared" si="3"/>
        <v>52863.42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>
        <v>13944.87</v>
      </c>
      <c r="E23" s="34"/>
      <c r="F23" s="34"/>
      <c r="G23" s="33">
        <f t="shared" si="3"/>
        <v>13944.87</v>
      </c>
      <c r="H23" s="34"/>
      <c r="I23" s="34"/>
      <c r="J23" s="33">
        <f t="shared" si="4"/>
        <v>0</v>
      </c>
    </row>
    <row r="24" spans="1:10" ht="13.5" thickBot="1">
      <c r="A24" s="29">
        <v>3599</v>
      </c>
      <c r="B24" s="16" t="s">
        <v>29</v>
      </c>
      <c r="C24" s="39" t="s">
        <v>22</v>
      </c>
      <c r="D24" s="35">
        <v>2980.5</v>
      </c>
      <c r="E24" s="35"/>
      <c r="F24" s="35"/>
      <c r="G24" s="35">
        <f t="shared" si="3"/>
        <v>2980.5</v>
      </c>
      <c r="H24" s="35"/>
      <c r="I24" s="35"/>
      <c r="J24" s="36">
        <f t="shared" si="4"/>
        <v>0</v>
      </c>
    </row>
    <row r="25" spans="1:10" ht="12.75" hidden="1">
      <c r="A25" s="23"/>
      <c r="B25" s="11"/>
      <c r="C25" s="14" t="s">
        <v>15</v>
      </c>
      <c r="D25" s="31">
        <f aca="true" t="shared" si="5" ref="D25:J25">D27</f>
        <v>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 hidden="1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hidden="1" thickBot="1">
      <c r="A27" s="29" t="s">
        <v>20</v>
      </c>
      <c r="B27" s="16" t="s">
        <v>32</v>
      </c>
      <c r="C27" s="40" t="s">
        <v>23</v>
      </c>
      <c r="D27" s="37"/>
      <c r="E27" s="37"/>
      <c r="F27" s="37"/>
      <c r="G27" s="37">
        <f>D27+E27+F27</f>
        <v>0</v>
      </c>
      <c r="H27" s="37"/>
      <c r="I27" s="37"/>
      <c r="J27" s="37">
        <f>H27+I27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2021-09-20T07:13:02Z</cp:lastPrinted>
  <dcterms:created xsi:type="dcterms:W3CDTF">2002-08-26T10:16:33Z</dcterms:created>
  <dcterms:modified xsi:type="dcterms:W3CDTF">2021-12-01T07:05:12Z</dcterms:modified>
  <cp:category/>
  <cp:version/>
  <cp:contentType/>
  <cp:contentStatus/>
</cp:coreProperties>
</file>