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05" windowHeight="8310" activeTab="1"/>
  </bookViews>
  <sheets>
    <sheet name="3. ZR" sheetId="1" r:id="rId1"/>
    <sheet name="3. ZR vč. PN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<sst xmlns="http://schemas.openxmlformats.org/spreadsheetml/2006/main" count="100" uniqueCount="43">
  <si>
    <t>v tom:</t>
  </si>
  <si>
    <t>§</t>
  </si>
  <si>
    <t>kap. 15 - zdravotnictví</t>
  </si>
  <si>
    <t>Oblastní nemocnice Trutnov a.s.</t>
  </si>
  <si>
    <t>v tis. Kč</t>
  </si>
  <si>
    <t>Závazný ukazatel</t>
  </si>
  <si>
    <t>z vlastních prostředků kraje</t>
  </si>
  <si>
    <t>Příloha č. 3</t>
  </si>
  <si>
    <t>Č.o.</t>
  </si>
  <si>
    <t>pozm. návrhy</t>
  </si>
  <si>
    <t>3522</t>
  </si>
  <si>
    <t>98</t>
  </si>
  <si>
    <t>Městs.nemocnice a.s. Dvůr Králové n.L.</t>
  </si>
  <si>
    <t>2212</t>
  </si>
  <si>
    <t>SÚS KHK a.s.</t>
  </si>
  <si>
    <t>kap. 10 - doprava</t>
  </si>
  <si>
    <t xml:space="preserve">v tom: </t>
  </si>
  <si>
    <t>Obchodní společnost</t>
  </si>
  <si>
    <t xml:space="preserve">Neinvestiční transfery </t>
  </si>
  <si>
    <t>Investiční transfery</t>
  </si>
  <si>
    <t>2221</t>
  </si>
  <si>
    <t xml:space="preserve">Oblastní nemocnice Rychnov n. K. a.s. </t>
  </si>
  <si>
    <t xml:space="preserve">Zdravotnický holding KHK a.s. </t>
  </si>
  <si>
    <t xml:space="preserve">OREDO s.r.o.    </t>
  </si>
  <si>
    <t xml:space="preserve">ZOO DK NL, a.s.   </t>
  </si>
  <si>
    <t>57</t>
  </si>
  <si>
    <t>92</t>
  </si>
  <si>
    <t>93</t>
  </si>
  <si>
    <t>95</t>
  </si>
  <si>
    <t>99</t>
  </si>
  <si>
    <t>60</t>
  </si>
  <si>
    <t>94</t>
  </si>
  <si>
    <t>58</t>
  </si>
  <si>
    <t>kap. 02 - životní prostředí</t>
  </si>
  <si>
    <t>3741</t>
  </si>
  <si>
    <t>změna</t>
  </si>
  <si>
    <t>ZOO DK NL, a.s. - kofinancování a předfinancování</t>
  </si>
  <si>
    <t xml:space="preserve">Oblastní nemocnice Jičín a.s.        
   </t>
  </si>
  <si>
    <t xml:space="preserve">Oblastní nemocnice Náchod a.s.    </t>
  </si>
  <si>
    <t>Transfery obchodním společnostem na rok 2021</t>
  </si>
  <si>
    <t>2. změna rozpočtu 
pol. 5213</t>
  </si>
  <si>
    <t>po 3. změně rozpočtu 
pol. 5213</t>
  </si>
  <si>
    <t>po 3. změně rozpočtu 
pol. 6313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</si>
</sst>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_-* #,##0.0\ _K_č_-;\-* #,##0.0\ _K_č_-;_-* &quot;-&quot;\ _K_č_-;_-@_-"/>
  </numFmts>
  <fonts count="50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 CE"/>
      <family val="0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0" fillId="0" borderId="0">
      <alignment/>
      <protection/>
    </xf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 horizontal="right"/>
    </xf>
    <xf numFmtId="168" fontId="8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1" fillId="0" borderId="10" xfId="38" applyNumberFormat="1" applyFont="1" applyBorder="1" applyAlignment="1">
      <alignment/>
    </xf>
    <xf numFmtId="168" fontId="5" fillId="0" borderId="10" xfId="38" applyNumberFormat="1" applyFont="1" applyBorder="1" applyAlignment="1">
      <alignment/>
    </xf>
    <xf numFmtId="164" fontId="4" fillId="0" borderId="11" xfId="38" applyNumberFormat="1" applyFont="1" applyBorder="1" applyAlignment="1">
      <alignment/>
    </xf>
    <xf numFmtId="164" fontId="0" fillId="0" borderId="12" xfId="0" applyNumberFormat="1" applyBorder="1" applyAlignment="1">
      <alignment/>
    </xf>
    <xf numFmtId="164" fontId="5" fillId="0" borderId="13" xfId="38" applyNumberFormat="1" applyFont="1" applyBorder="1" applyAlignment="1">
      <alignment/>
    </xf>
    <xf numFmtId="41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68" fontId="5" fillId="0" borderId="14" xfId="38" applyNumberFormat="1" applyFont="1" applyBorder="1" applyAlignment="1">
      <alignment/>
    </xf>
    <xf numFmtId="168" fontId="4" fillId="0" borderId="15" xfId="38" applyNumberFormat="1" applyFont="1" applyBorder="1" applyAlignment="1">
      <alignment vertical="center"/>
    </xf>
    <xf numFmtId="41" fontId="1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8" fontId="13" fillId="0" borderId="0" xfId="0" applyNumberFormat="1" applyFont="1" applyAlignment="1">
      <alignment horizontal="center"/>
    </xf>
    <xf numFmtId="168" fontId="10" fillId="0" borderId="11" xfId="0" applyNumberFormat="1" applyFont="1" applyBorder="1" applyAlignment="1">
      <alignment horizontal="center" vertical="center" wrapText="1"/>
    </xf>
    <xf numFmtId="41" fontId="13" fillId="0" borderId="19" xfId="0" applyNumberFormat="1" applyFont="1" applyBorder="1" applyAlignment="1">
      <alignment horizontal="center"/>
    </xf>
    <xf numFmtId="41" fontId="13" fillId="0" borderId="20" xfId="0" applyNumberFormat="1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4" fontId="4" fillId="0" borderId="11" xfId="38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34" applyNumberFormat="1" applyFont="1" applyBorder="1" applyAlignment="1">
      <alignment/>
    </xf>
    <xf numFmtId="4" fontId="0" fillId="0" borderId="18" xfId="34" applyNumberFormat="1" applyFont="1" applyBorder="1" applyAlignment="1">
      <alignment/>
    </xf>
    <xf numFmtId="4" fontId="0" fillId="0" borderId="16" xfId="34" applyNumberFormat="1" applyFont="1" applyBorder="1" applyAlignment="1">
      <alignment/>
    </xf>
    <xf numFmtId="4" fontId="5" fillId="0" borderId="16" xfId="38" applyNumberFormat="1" applyFont="1" applyBorder="1" applyAlignment="1">
      <alignment/>
    </xf>
    <xf numFmtId="4" fontId="5" fillId="0" borderId="25" xfId="38" applyNumberFormat="1" applyFont="1" applyBorder="1" applyAlignment="1">
      <alignment/>
    </xf>
    <xf numFmtId="168" fontId="5" fillId="0" borderId="10" xfId="38" applyNumberFormat="1" applyFont="1" applyBorder="1" applyAlignment="1">
      <alignment wrapText="1"/>
    </xf>
    <xf numFmtId="168" fontId="5" fillId="0" borderId="26" xfId="38" applyNumberFormat="1" applyFont="1" applyBorder="1" applyAlignment="1">
      <alignment/>
    </xf>
    <xf numFmtId="168" fontId="12" fillId="0" borderId="27" xfId="38" applyNumberFormat="1" applyFont="1" applyBorder="1" applyAlignment="1">
      <alignment wrapText="1"/>
    </xf>
    <xf numFmtId="168" fontId="4" fillId="0" borderId="28" xfId="38" applyNumberFormat="1" applyFont="1" applyBorder="1" applyAlignment="1">
      <alignment vertical="center"/>
    </xf>
    <xf numFmtId="168" fontId="5" fillId="0" borderId="26" xfId="38" applyNumberFormat="1" applyFont="1" applyBorder="1" applyAlignment="1">
      <alignment/>
    </xf>
    <xf numFmtId="168" fontId="5" fillId="0" borderId="28" xfId="38" applyNumberFormat="1" applyFont="1" applyBorder="1" applyAlignment="1">
      <alignment/>
    </xf>
    <xf numFmtId="168" fontId="5" fillId="0" borderId="12" xfId="38" applyNumberFormat="1" applyFont="1" applyBorder="1" applyAlignment="1">
      <alignment/>
    </xf>
    <xf numFmtId="164" fontId="5" fillId="0" borderId="12" xfId="38" applyNumberFormat="1" applyFont="1" applyBorder="1" applyAlignment="1">
      <alignment/>
    </xf>
    <xf numFmtId="168" fontId="11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 wrapText="1"/>
    </xf>
    <xf numFmtId="168" fontId="14" fillId="0" borderId="0" xfId="0" applyNumberFormat="1" applyFont="1" applyAlignment="1">
      <alignment horizontal="center" vertical="center"/>
    </xf>
    <xf numFmtId="41" fontId="15" fillId="0" borderId="19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8" fontId="2" fillId="0" borderId="15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8" fontId="10" fillId="0" borderId="1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Styl 1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N19" sqref="N19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49.7109375" style="0" customWidth="1"/>
    <col min="4" max="5" width="13.7109375" style="0" customWidth="1"/>
    <col min="6" max="6" width="13.7109375" style="0" hidden="1" customWidth="1"/>
    <col min="7" max="10" width="13.7109375" style="0" customWidth="1"/>
  </cols>
  <sheetData>
    <row r="1" spans="1:10" ht="12.75">
      <c r="A1" s="21"/>
      <c r="B1" s="1"/>
      <c r="C1" s="2"/>
      <c r="D1" s="2"/>
      <c r="E1" s="2"/>
      <c r="F1" s="2"/>
      <c r="G1" s="2"/>
      <c r="H1" s="2"/>
      <c r="I1" s="2"/>
      <c r="J1" s="3" t="s">
        <v>7</v>
      </c>
    </row>
    <row r="2" spans="1:10" ht="24.75" customHeight="1">
      <c r="A2" s="46" t="s">
        <v>5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28.5" customHeight="1">
      <c r="A3" s="47" t="s">
        <v>39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30" customHeight="1">
      <c r="A4" s="46" t="s">
        <v>6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ht="15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3.5" thickBot="1">
      <c r="A6" s="5"/>
      <c r="B6" s="5"/>
      <c r="C6" s="5"/>
      <c r="D6" s="5"/>
      <c r="E6" s="5"/>
      <c r="F6" s="5"/>
      <c r="G6" s="5"/>
      <c r="H6" s="5"/>
      <c r="I6" s="5"/>
      <c r="J6" s="5" t="s">
        <v>4</v>
      </c>
    </row>
    <row r="7" spans="1:10" ht="13.5" customHeight="1">
      <c r="A7" s="49" t="s">
        <v>1</v>
      </c>
      <c r="B7" s="52" t="s">
        <v>8</v>
      </c>
      <c r="C7" s="55" t="s">
        <v>17</v>
      </c>
      <c r="D7" s="58" t="s">
        <v>18</v>
      </c>
      <c r="E7" s="59"/>
      <c r="F7" s="59"/>
      <c r="G7" s="59"/>
      <c r="H7" s="58" t="s">
        <v>19</v>
      </c>
      <c r="I7" s="59"/>
      <c r="J7" s="61"/>
    </row>
    <row r="8" spans="1:10" ht="13.5" thickBot="1">
      <c r="A8" s="50"/>
      <c r="B8" s="53"/>
      <c r="C8" s="56"/>
      <c r="D8" s="51"/>
      <c r="E8" s="60"/>
      <c r="F8" s="60"/>
      <c r="G8" s="60"/>
      <c r="H8" s="51"/>
      <c r="I8" s="60"/>
      <c r="J8" s="57"/>
    </row>
    <row r="9" spans="1:10" ht="39" thickBot="1">
      <c r="A9" s="51"/>
      <c r="B9" s="54"/>
      <c r="C9" s="57"/>
      <c r="D9" s="22" t="s">
        <v>40</v>
      </c>
      <c r="E9" s="22" t="s">
        <v>35</v>
      </c>
      <c r="F9" s="22" t="s">
        <v>9</v>
      </c>
      <c r="G9" s="22" t="s">
        <v>41</v>
      </c>
      <c r="H9" s="22" t="s">
        <v>40</v>
      </c>
      <c r="I9" s="22" t="s">
        <v>35</v>
      </c>
      <c r="J9" s="22" t="s">
        <v>42</v>
      </c>
    </row>
    <row r="10" spans="1:10" ht="13.5" hidden="1" thickBot="1">
      <c r="A10" s="30"/>
      <c r="B10" s="17"/>
      <c r="C10" s="14" t="s">
        <v>15</v>
      </c>
      <c r="D10" s="8">
        <f aca="true" t="shared" si="0" ref="D10:J10">D12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</row>
    <row r="11" spans="1:10" ht="13.5" hidden="1" thickBot="1">
      <c r="A11" s="27"/>
      <c r="B11" s="18"/>
      <c r="C11" s="6" t="s">
        <v>0</v>
      </c>
      <c r="D11" s="9"/>
      <c r="E11" s="9"/>
      <c r="F11" s="9"/>
      <c r="G11" s="9"/>
      <c r="H11" s="9"/>
      <c r="I11" s="9"/>
      <c r="J11" s="9"/>
    </row>
    <row r="12" spans="1:10" ht="13.5" hidden="1" thickBot="1">
      <c r="A12" s="29" t="s">
        <v>13</v>
      </c>
      <c r="B12" s="16" t="s">
        <v>30</v>
      </c>
      <c r="C12" s="42" t="s">
        <v>14</v>
      </c>
      <c r="D12" s="10">
        <v>0</v>
      </c>
      <c r="E12" s="10"/>
      <c r="F12" s="10"/>
      <c r="G12" s="10">
        <f>D12+E12+F12</f>
        <v>0</v>
      </c>
      <c r="H12" s="10">
        <v>0</v>
      </c>
      <c r="I12" s="10"/>
      <c r="J12" s="10">
        <f>H12+I12</f>
        <v>0</v>
      </c>
    </row>
    <row r="13" spans="1:10" ht="12.75">
      <c r="A13" s="30"/>
      <c r="B13" s="17"/>
      <c r="C13" s="41" t="s">
        <v>33</v>
      </c>
      <c r="D13" s="8">
        <f>D15+D16</f>
        <v>61388</v>
      </c>
      <c r="E13" s="8">
        <f aca="true" t="shared" si="1" ref="E13:J13">E15+E16</f>
        <v>0</v>
      </c>
      <c r="F13" s="8">
        <f t="shared" si="1"/>
        <v>0</v>
      </c>
      <c r="G13" s="8">
        <f t="shared" si="1"/>
        <v>61388</v>
      </c>
      <c r="H13" s="8">
        <f t="shared" si="1"/>
        <v>20000</v>
      </c>
      <c r="I13" s="8">
        <f t="shared" si="1"/>
        <v>0</v>
      </c>
      <c r="J13" s="8">
        <f t="shared" si="1"/>
        <v>20000</v>
      </c>
    </row>
    <row r="14" spans="1:10" ht="12.75">
      <c r="A14" s="27"/>
      <c r="B14" s="18"/>
      <c r="C14" s="6" t="s">
        <v>0</v>
      </c>
      <c r="D14" s="9"/>
      <c r="E14" s="9"/>
      <c r="F14" s="9"/>
      <c r="G14" s="9"/>
      <c r="H14" s="9"/>
      <c r="I14" s="9"/>
      <c r="J14" s="9"/>
    </row>
    <row r="15" spans="1:10" ht="13.5" thickBot="1">
      <c r="A15" s="27" t="s">
        <v>34</v>
      </c>
      <c r="B15" s="18" t="s">
        <v>25</v>
      </c>
      <c r="C15" s="44" t="s">
        <v>24</v>
      </c>
      <c r="D15" s="45">
        <v>61388</v>
      </c>
      <c r="E15" s="45"/>
      <c r="F15" s="45"/>
      <c r="G15" s="45">
        <f>D15+E15+F15</f>
        <v>61388</v>
      </c>
      <c r="H15" s="45">
        <v>20000</v>
      </c>
      <c r="I15" s="45"/>
      <c r="J15" s="45">
        <f>H15+I15</f>
        <v>20000</v>
      </c>
    </row>
    <row r="16" spans="1:10" ht="13.5" hidden="1" thickBot="1">
      <c r="A16" s="25" t="s">
        <v>34</v>
      </c>
      <c r="B16" s="19" t="s">
        <v>25</v>
      </c>
      <c r="C16" s="43" t="s">
        <v>36</v>
      </c>
      <c r="D16" s="10"/>
      <c r="E16" s="10"/>
      <c r="F16" s="10"/>
      <c r="G16" s="10"/>
      <c r="H16" s="10"/>
      <c r="I16" s="10"/>
      <c r="J16" s="10">
        <f>H16+I16</f>
        <v>0</v>
      </c>
    </row>
    <row r="17" spans="1:10" ht="12.75">
      <c r="A17" s="26"/>
      <c r="B17" s="12"/>
      <c r="C17" s="14" t="s">
        <v>2</v>
      </c>
      <c r="D17" s="31">
        <v>236200</v>
      </c>
      <c r="E17" s="31">
        <f aca="true" t="shared" si="2" ref="E17:J17">SUM(E19:E24)</f>
        <v>0</v>
      </c>
      <c r="F17" s="31">
        <f t="shared" si="2"/>
        <v>0</v>
      </c>
      <c r="G17" s="31">
        <f t="shared" si="2"/>
        <v>239180</v>
      </c>
      <c r="H17" s="31">
        <f t="shared" si="2"/>
        <v>0</v>
      </c>
      <c r="I17" s="31">
        <f t="shared" si="2"/>
        <v>0</v>
      </c>
      <c r="J17" s="31">
        <f t="shared" si="2"/>
        <v>0</v>
      </c>
    </row>
    <row r="18" spans="1:10" ht="12.75">
      <c r="A18" s="27"/>
      <c r="B18" s="18"/>
      <c r="C18" s="6" t="s">
        <v>16</v>
      </c>
      <c r="D18" s="32"/>
      <c r="E18" s="32"/>
      <c r="F18" s="32"/>
      <c r="G18" s="32"/>
      <c r="H18" s="32"/>
      <c r="I18" s="32"/>
      <c r="J18" s="32"/>
    </row>
    <row r="19" spans="1:10" ht="12.75" customHeight="1">
      <c r="A19" s="27">
        <v>3522</v>
      </c>
      <c r="B19" s="18" t="s">
        <v>26</v>
      </c>
      <c r="C19" s="38" t="s">
        <v>37</v>
      </c>
      <c r="D19" s="33">
        <v>66799.65</v>
      </c>
      <c r="E19" s="33"/>
      <c r="F19" s="33"/>
      <c r="G19" s="33">
        <f aca="true" t="shared" si="3" ref="G19:G24">D19+E19+F19</f>
        <v>66799.65</v>
      </c>
      <c r="H19" s="33"/>
      <c r="I19" s="33"/>
      <c r="J19" s="33">
        <f aca="true" t="shared" si="4" ref="J19:J24">H19+I19</f>
        <v>0</v>
      </c>
    </row>
    <row r="20" spans="1:10" ht="12.75">
      <c r="A20" s="27">
        <v>3522</v>
      </c>
      <c r="B20" s="18" t="s">
        <v>27</v>
      </c>
      <c r="C20" s="7" t="s">
        <v>38</v>
      </c>
      <c r="D20" s="33">
        <v>102592.06</v>
      </c>
      <c r="E20" s="33"/>
      <c r="F20" s="33"/>
      <c r="G20" s="33">
        <f t="shared" si="3"/>
        <v>102592.06</v>
      </c>
      <c r="H20" s="33"/>
      <c r="I20" s="33"/>
      <c r="J20" s="33">
        <f t="shared" si="4"/>
        <v>0</v>
      </c>
    </row>
    <row r="21" spans="1:10" ht="12.75" hidden="1">
      <c r="A21" s="27">
        <v>3522</v>
      </c>
      <c r="B21" s="18" t="s">
        <v>31</v>
      </c>
      <c r="C21" s="38" t="s">
        <v>21</v>
      </c>
      <c r="D21" s="33"/>
      <c r="E21" s="33"/>
      <c r="F21" s="33"/>
      <c r="G21" s="33">
        <f t="shared" si="3"/>
        <v>0</v>
      </c>
      <c r="H21" s="33"/>
      <c r="I21" s="33"/>
      <c r="J21" s="33">
        <f t="shared" si="4"/>
        <v>0</v>
      </c>
    </row>
    <row r="22" spans="1:10" ht="12.75">
      <c r="A22" s="27">
        <v>3522</v>
      </c>
      <c r="B22" s="18" t="s">
        <v>28</v>
      </c>
      <c r="C22" s="7" t="s">
        <v>3</v>
      </c>
      <c r="D22" s="33">
        <v>52863.42</v>
      </c>
      <c r="E22" s="33"/>
      <c r="F22" s="33"/>
      <c r="G22" s="33">
        <f t="shared" si="3"/>
        <v>52863.42</v>
      </c>
      <c r="H22" s="33"/>
      <c r="I22" s="33"/>
      <c r="J22" s="33">
        <f t="shared" si="4"/>
        <v>0</v>
      </c>
    </row>
    <row r="23" spans="1:10" ht="12.75">
      <c r="A23" s="28" t="s">
        <v>10</v>
      </c>
      <c r="B23" s="20" t="s">
        <v>11</v>
      </c>
      <c r="C23" s="13" t="s">
        <v>12</v>
      </c>
      <c r="D23" s="34">
        <v>13944.87</v>
      </c>
      <c r="E23" s="34"/>
      <c r="F23" s="34"/>
      <c r="G23" s="33">
        <f t="shared" si="3"/>
        <v>13944.87</v>
      </c>
      <c r="H23" s="34"/>
      <c r="I23" s="34"/>
      <c r="J23" s="33">
        <f t="shared" si="4"/>
        <v>0</v>
      </c>
    </row>
    <row r="24" spans="1:10" ht="13.5" thickBot="1">
      <c r="A24" s="29">
        <v>3599</v>
      </c>
      <c r="B24" s="16" t="s">
        <v>29</v>
      </c>
      <c r="C24" s="39" t="s">
        <v>22</v>
      </c>
      <c r="D24" s="35">
        <v>2980</v>
      </c>
      <c r="E24" s="35"/>
      <c r="F24" s="35"/>
      <c r="G24" s="35">
        <f t="shared" si="3"/>
        <v>2980</v>
      </c>
      <c r="H24" s="35"/>
      <c r="I24" s="35"/>
      <c r="J24" s="36">
        <f t="shared" si="4"/>
        <v>0</v>
      </c>
    </row>
    <row r="25" spans="1:10" ht="12.75" hidden="1">
      <c r="A25" s="23"/>
      <c r="B25" s="11"/>
      <c r="C25" s="14" t="s">
        <v>15</v>
      </c>
      <c r="D25" s="31">
        <f aca="true" t="shared" si="5" ref="D25:J25">D27</f>
        <v>0</v>
      </c>
      <c r="E25" s="31">
        <f t="shared" si="5"/>
        <v>0</v>
      </c>
      <c r="F25" s="31">
        <f t="shared" si="5"/>
        <v>0</v>
      </c>
      <c r="G25" s="31">
        <f t="shared" si="5"/>
        <v>0</v>
      </c>
      <c r="H25" s="31">
        <f t="shared" si="5"/>
        <v>0</v>
      </c>
      <c r="I25" s="31">
        <f t="shared" si="5"/>
        <v>0</v>
      </c>
      <c r="J25" s="31">
        <f t="shared" si="5"/>
        <v>0</v>
      </c>
    </row>
    <row r="26" spans="1:10" ht="12.75" hidden="1">
      <c r="A26" s="24"/>
      <c r="B26" s="15"/>
      <c r="C26" s="6" t="s">
        <v>0</v>
      </c>
      <c r="D26" s="32"/>
      <c r="E26" s="32"/>
      <c r="F26" s="32"/>
      <c r="G26" s="32"/>
      <c r="H26" s="32"/>
      <c r="I26" s="32"/>
      <c r="J26" s="32"/>
    </row>
    <row r="27" spans="1:10" ht="13.5" hidden="1" thickBot="1">
      <c r="A27" s="29" t="s">
        <v>20</v>
      </c>
      <c r="B27" s="16" t="s">
        <v>32</v>
      </c>
      <c r="C27" s="40" t="s">
        <v>23</v>
      </c>
      <c r="D27" s="37"/>
      <c r="E27" s="37"/>
      <c r="F27" s="37"/>
      <c r="G27" s="37">
        <f>D27+E27+F27</f>
        <v>0</v>
      </c>
      <c r="H27" s="37"/>
      <c r="I27" s="37"/>
      <c r="J27" s="37">
        <f>H27+I27</f>
        <v>0</v>
      </c>
    </row>
  </sheetData>
  <sheetProtection/>
  <mergeCells count="8">
    <mergeCell ref="A2:J2"/>
    <mergeCell ref="A3:J3"/>
    <mergeCell ref="A4:J4"/>
    <mergeCell ref="A7:A9"/>
    <mergeCell ref="B7:B9"/>
    <mergeCell ref="C7:C9"/>
    <mergeCell ref="D7:G8"/>
    <mergeCell ref="H7:J8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N18" sqref="N18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49.7109375" style="0" customWidth="1"/>
    <col min="4" max="10" width="13.7109375" style="0" customWidth="1"/>
  </cols>
  <sheetData>
    <row r="1" spans="1:10" ht="12.75">
      <c r="A1" s="21"/>
      <c r="B1" s="1"/>
      <c r="C1" s="2"/>
      <c r="D1" s="2"/>
      <c r="E1" s="2"/>
      <c r="F1" s="2"/>
      <c r="G1" s="2"/>
      <c r="H1" s="2"/>
      <c r="I1" s="2"/>
      <c r="J1" s="3" t="s">
        <v>7</v>
      </c>
    </row>
    <row r="2" spans="1:10" ht="24.75" customHeight="1">
      <c r="A2" s="46" t="s">
        <v>5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28.5" customHeight="1">
      <c r="A3" s="47" t="s">
        <v>39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30" customHeight="1">
      <c r="A4" s="46" t="s">
        <v>6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ht="15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3.5" thickBot="1">
      <c r="A6" s="5"/>
      <c r="B6" s="5"/>
      <c r="C6" s="5"/>
      <c r="D6" s="5"/>
      <c r="E6" s="5"/>
      <c r="F6" s="5"/>
      <c r="G6" s="5"/>
      <c r="H6" s="5"/>
      <c r="I6" s="5"/>
      <c r="J6" s="5" t="s">
        <v>4</v>
      </c>
    </row>
    <row r="7" spans="1:10" ht="13.5" customHeight="1">
      <c r="A7" s="49" t="s">
        <v>1</v>
      </c>
      <c r="B7" s="52" t="s">
        <v>8</v>
      </c>
      <c r="C7" s="55" t="s">
        <v>17</v>
      </c>
      <c r="D7" s="58" t="s">
        <v>18</v>
      </c>
      <c r="E7" s="59"/>
      <c r="F7" s="59"/>
      <c r="G7" s="59"/>
      <c r="H7" s="58" t="s">
        <v>19</v>
      </c>
      <c r="I7" s="59"/>
      <c r="J7" s="61"/>
    </row>
    <row r="8" spans="1:10" ht="13.5" thickBot="1">
      <c r="A8" s="50"/>
      <c r="B8" s="53"/>
      <c r="C8" s="56"/>
      <c r="D8" s="51"/>
      <c r="E8" s="60"/>
      <c r="F8" s="60"/>
      <c r="G8" s="60"/>
      <c r="H8" s="51"/>
      <c r="I8" s="60"/>
      <c r="J8" s="57"/>
    </row>
    <row r="9" spans="1:10" ht="39" thickBot="1">
      <c r="A9" s="51"/>
      <c r="B9" s="54"/>
      <c r="C9" s="57"/>
      <c r="D9" s="22" t="s">
        <v>40</v>
      </c>
      <c r="E9" s="22" t="s">
        <v>35</v>
      </c>
      <c r="F9" s="22" t="s">
        <v>9</v>
      </c>
      <c r="G9" s="22" t="s">
        <v>41</v>
      </c>
      <c r="H9" s="22" t="s">
        <v>40</v>
      </c>
      <c r="I9" s="22" t="s">
        <v>35</v>
      </c>
      <c r="J9" s="22" t="s">
        <v>42</v>
      </c>
    </row>
    <row r="10" spans="1:10" ht="13.5" hidden="1" thickBot="1">
      <c r="A10" s="30"/>
      <c r="B10" s="17"/>
      <c r="C10" s="14" t="s">
        <v>15</v>
      </c>
      <c r="D10" s="8">
        <f aca="true" t="shared" si="0" ref="D10:J10">D12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</row>
    <row r="11" spans="1:10" ht="13.5" hidden="1" thickBot="1">
      <c r="A11" s="27"/>
      <c r="B11" s="18"/>
      <c r="C11" s="6" t="s">
        <v>0</v>
      </c>
      <c r="D11" s="9"/>
      <c r="E11" s="9"/>
      <c r="F11" s="9"/>
      <c r="G11" s="9"/>
      <c r="H11" s="9"/>
      <c r="I11" s="9"/>
      <c r="J11" s="9"/>
    </row>
    <row r="12" spans="1:10" ht="13.5" hidden="1" thickBot="1">
      <c r="A12" s="29" t="s">
        <v>13</v>
      </c>
      <c r="B12" s="16" t="s">
        <v>30</v>
      </c>
      <c r="C12" s="42" t="s">
        <v>14</v>
      </c>
      <c r="D12" s="10">
        <v>0</v>
      </c>
      <c r="E12" s="10"/>
      <c r="F12" s="10"/>
      <c r="G12" s="10">
        <f>D12+E12+F12</f>
        <v>0</v>
      </c>
      <c r="H12" s="10">
        <v>0</v>
      </c>
      <c r="I12" s="10"/>
      <c r="J12" s="10">
        <f>H12+I12</f>
        <v>0</v>
      </c>
    </row>
    <row r="13" spans="1:10" ht="12.75">
      <c r="A13" s="30"/>
      <c r="B13" s="17"/>
      <c r="C13" s="41" t="s">
        <v>33</v>
      </c>
      <c r="D13" s="8">
        <f>D15+D16</f>
        <v>61388</v>
      </c>
      <c r="E13" s="8">
        <f aca="true" t="shared" si="1" ref="E13:J13">E15+E16</f>
        <v>0</v>
      </c>
      <c r="F13" s="8">
        <f t="shared" si="1"/>
        <v>0</v>
      </c>
      <c r="G13" s="8">
        <f t="shared" si="1"/>
        <v>61388</v>
      </c>
      <c r="H13" s="8">
        <f t="shared" si="1"/>
        <v>20000</v>
      </c>
      <c r="I13" s="8">
        <f t="shared" si="1"/>
        <v>0</v>
      </c>
      <c r="J13" s="8">
        <f t="shared" si="1"/>
        <v>20000</v>
      </c>
    </row>
    <row r="14" spans="1:10" ht="12.75">
      <c r="A14" s="27"/>
      <c r="B14" s="18"/>
      <c r="C14" s="6" t="s">
        <v>0</v>
      </c>
      <c r="D14" s="9"/>
      <c r="E14" s="9"/>
      <c r="F14" s="9"/>
      <c r="G14" s="9"/>
      <c r="H14" s="9"/>
      <c r="I14" s="9"/>
      <c r="J14" s="9"/>
    </row>
    <row r="15" spans="1:10" ht="13.5" thickBot="1">
      <c r="A15" s="27" t="s">
        <v>34</v>
      </c>
      <c r="B15" s="18" t="s">
        <v>25</v>
      </c>
      <c r="C15" s="44" t="s">
        <v>24</v>
      </c>
      <c r="D15" s="45">
        <v>61388</v>
      </c>
      <c r="E15" s="45"/>
      <c r="F15" s="45"/>
      <c r="G15" s="45">
        <f>D15+E15+F15</f>
        <v>61388</v>
      </c>
      <c r="H15" s="45">
        <v>20000</v>
      </c>
      <c r="I15" s="45"/>
      <c r="J15" s="45">
        <f>H15+I15</f>
        <v>20000</v>
      </c>
    </row>
    <row r="16" spans="1:10" ht="13.5" hidden="1" thickBot="1">
      <c r="A16" s="25" t="s">
        <v>34</v>
      </c>
      <c r="B16" s="19" t="s">
        <v>25</v>
      </c>
      <c r="C16" s="43" t="s">
        <v>36</v>
      </c>
      <c r="D16" s="10"/>
      <c r="E16" s="10"/>
      <c r="F16" s="10"/>
      <c r="G16" s="10"/>
      <c r="H16" s="10"/>
      <c r="I16" s="10"/>
      <c r="J16" s="10">
        <f>H16+I16</f>
        <v>0</v>
      </c>
    </row>
    <row r="17" spans="1:10" ht="12.75">
      <c r="A17" s="26"/>
      <c r="B17" s="12"/>
      <c r="C17" s="14" t="s">
        <v>2</v>
      </c>
      <c r="D17" s="31">
        <v>236200</v>
      </c>
      <c r="E17" s="31">
        <f aca="true" t="shared" si="2" ref="E17:J17">SUM(E19:E24)</f>
        <v>0</v>
      </c>
      <c r="F17" s="31">
        <f t="shared" si="2"/>
        <v>0</v>
      </c>
      <c r="G17" s="31">
        <f t="shared" si="2"/>
        <v>239180</v>
      </c>
      <c r="H17" s="31">
        <f t="shared" si="2"/>
        <v>0</v>
      </c>
      <c r="I17" s="31">
        <f t="shared" si="2"/>
        <v>0</v>
      </c>
      <c r="J17" s="31">
        <f t="shared" si="2"/>
        <v>0</v>
      </c>
    </row>
    <row r="18" spans="1:10" ht="12.75">
      <c r="A18" s="27"/>
      <c r="B18" s="18"/>
      <c r="C18" s="6" t="s">
        <v>16</v>
      </c>
      <c r="D18" s="32"/>
      <c r="E18" s="32"/>
      <c r="F18" s="32"/>
      <c r="G18" s="32"/>
      <c r="H18" s="32"/>
      <c r="I18" s="32"/>
      <c r="J18" s="32"/>
    </row>
    <row r="19" spans="1:10" ht="12.75" customHeight="1">
      <c r="A19" s="27">
        <v>3522</v>
      </c>
      <c r="B19" s="18" t="s">
        <v>26</v>
      </c>
      <c r="C19" s="38" t="s">
        <v>37</v>
      </c>
      <c r="D19" s="33">
        <v>66799.65</v>
      </c>
      <c r="E19" s="33"/>
      <c r="F19" s="33"/>
      <c r="G19" s="33">
        <f aca="true" t="shared" si="3" ref="G19:G24">D19+E19+F19</f>
        <v>66799.65</v>
      </c>
      <c r="H19" s="33"/>
      <c r="I19" s="33"/>
      <c r="J19" s="33">
        <f aca="true" t="shared" si="4" ref="J19:J24">H19+I19</f>
        <v>0</v>
      </c>
    </row>
    <row r="20" spans="1:10" ht="12.75">
      <c r="A20" s="27">
        <v>3522</v>
      </c>
      <c r="B20" s="18" t="s">
        <v>27</v>
      </c>
      <c r="C20" s="7" t="s">
        <v>38</v>
      </c>
      <c r="D20" s="33">
        <v>102592.06</v>
      </c>
      <c r="E20" s="33"/>
      <c r="F20" s="33"/>
      <c r="G20" s="33">
        <f t="shared" si="3"/>
        <v>102592.06</v>
      </c>
      <c r="H20" s="33"/>
      <c r="I20" s="33"/>
      <c r="J20" s="33">
        <f t="shared" si="4"/>
        <v>0</v>
      </c>
    </row>
    <row r="21" spans="1:10" ht="12.75" hidden="1">
      <c r="A21" s="27">
        <v>3522</v>
      </c>
      <c r="B21" s="18" t="s">
        <v>31</v>
      </c>
      <c r="C21" s="38" t="s">
        <v>21</v>
      </c>
      <c r="D21" s="33"/>
      <c r="E21" s="33"/>
      <c r="F21" s="33"/>
      <c r="G21" s="33">
        <f t="shared" si="3"/>
        <v>0</v>
      </c>
      <c r="H21" s="33"/>
      <c r="I21" s="33"/>
      <c r="J21" s="33">
        <f t="shared" si="4"/>
        <v>0</v>
      </c>
    </row>
    <row r="22" spans="1:10" ht="12.75">
      <c r="A22" s="27">
        <v>3522</v>
      </c>
      <c r="B22" s="18" t="s">
        <v>28</v>
      </c>
      <c r="C22" s="7" t="s">
        <v>3</v>
      </c>
      <c r="D22" s="33">
        <v>52863.42</v>
      </c>
      <c r="E22" s="33"/>
      <c r="F22" s="33"/>
      <c r="G22" s="33">
        <f t="shared" si="3"/>
        <v>52863.42</v>
      </c>
      <c r="H22" s="33"/>
      <c r="I22" s="33"/>
      <c r="J22" s="33">
        <f t="shared" si="4"/>
        <v>0</v>
      </c>
    </row>
    <row r="23" spans="1:10" ht="12.75">
      <c r="A23" s="28" t="s">
        <v>10</v>
      </c>
      <c r="B23" s="20" t="s">
        <v>11</v>
      </c>
      <c r="C23" s="13" t="s">
        <v>12</v>
      </c>
      <c r="D23" s="34">
        <v>13944.87</v>
      </c>
      <c r="E23" s="34"/>
      <c r="F23" s="34"/>
      <c r="G23" s="33">
        <f t="shared" si="3"/>
        <v>13944.87</v>
      </c>
      <c r="H23" s="34"/>
      <c r="I23" s="34"/>
      <c r="J23" s="33">
        <f t="shared" si="4"/>
        <v>0</v>
      </c>
    </row>
    <row r="24" spans="1:10" ht="13.5" thickBot="1">
      <c r="A24" s="29">
        <v>3599</v>
      </c>
      <c r="B24" s="16" t="s">
        <v>29</v>
      </c>
      <c r="C24" s="39" t="s">
        <v>22</v>
      </c>
      <c r="D24" s="35">
        <v>2980</v>
      </c>
      <c r="E24" s="35"/>
      <c r="F24" s="35"/>
      <c r="G24" s="35">
        <f t="shared" si="3"/>
        <v>2980</v>
      </c>
      <c r="H24" s="35"/>
      <c r="I24" s="35"/>
      <c r="J24" s="36">
        <f t="shared" si="4"/>
        <v>0</v>
      </c>
    </row>
    <row r="25" spans="1:10" ht="12.75" hidden="1">
      <c r="A25" s="23"/>
      <c r="B25" s="11"/>
      <c r="C25" s="14" t="s">
        <v>15</v>
      </c>
      <c r="D25" s="31">
        <f aca="true" t="shared" si="5" ref="D25:J25">D27</f>
        <v>0</v>
      </c>
      <c r="E25" s="31">
        <f t="shared" si="5"/>
        <v>0</v>
      </c>
      <c r="F25" s="31">
        <f t="shared" si="5"/>
        <v>0</v>
      </c>
      <c r="G25" s="31">
        <f t="shared" si="5"/>
        <v>0</v>
      </c>
      <c r="H25" s="31">
        <f t="shared" si="5"/>
        <v>0</v>
      </c>
      <c r="I25" s="31">
        <f t="shared" si="5"/>
        <v>0</v>
      </c>
      <c r="J25" s="31">
        <f t="shared" si="5"/>
        <v>0</v>
      </c>
    </row>
    <row r="26" spans="1:10" ht="12.75" hidden="1">
      <c r="A26" s="24"/>
      <c r="B26" s="15"/>
      <c r="C26" s="6" t="s">
        <v>0</v>
      </c>
      <c r="D26" s="32"/>
      <c r="E26" s="32"/>
      <c r="F26" s="32"/>
      <c r="G26" s="32"/>
      <c r="H26" s="32"/>
      <c r="I26" s="32"/>
      <c r="J26" s="32"/>
    </row>
    <row r="27" spans="1:10" ht="13.5" hidden="1" thickBot="1">
      <c r="A27" s="29" t="s">
        <v>20</v>
      </c>
      <c r="B27" s="16" t="s">
        <v>32</v>
      </c>
      <c r="C27" s="40" t="s">
        <v>23</v>
      </c>
      <c r="D27" s="37"/>
      <c r="E27" s="37"/>
      <c r="F27" s="37"/>
      <c r="G27" s="37">
        <f>D27+E27+F27</f>
        <v>0</v>
      </c>
      <c r="H27" s="37"/>
      <c r="I27" s="37"/>
      <c r="J27" s="37">
        <f>H27+I27</f>
        <v>0</v>
      </c>
    </row>
  </sheetData>
  <sheetProtection/>
  <mergeCells count="8">
    <mergeCell ref="A2:J2"/>
    <mergeCell ref="A3:J3"/>
    <mergeCell ref="A4:J4"/>
    <mergeCell ref="A7:A9"/>
    <mergeCell ref="B7:B9"/>
    <mergeCell ref="C7:C9"/>
    <mergeCell ref="D7:G8"/>
    <mergeCell ref="H7:J8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Volfová Hana Ing.</cp:lastModifiedBy>
  <cp:lastPrinted>2021-09-20T07:13:02Z</cp:lastPrinted>
  <dcterms:created xsi:type="dcterms:W3CDTF">2002-08-26T10:16:33Z</dcterms:created>
  <dcterms:modified xsi:type="dcterms:W3CDTF">2021-09-20T07:13:03Z</dcterms:modified>
  <cp:category/>
  <cp:version/>
  <cp:contentType/>
  <cp:contentStatus/>
</cp:coreProperties>
</file>