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8" windowHeight="8316" activeTab="1"/>
  </bookViews>
  <sheets>
    <sheet name="1.ZR " sheetId="1" r:id="rId1"/>
    <sheet name="1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<sst xmlns="http://schemas.openxmlformats.org/spreadsheetml/2006/main" count="100" uniqueCount="44">
  <si>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</si>
  <si>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</si>
  <si>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</si>
  <si>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</si>
  <si>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</si>
  <si>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</si>
  <si>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</si>
  <si>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</si>
  <si>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</si>
  <si>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</si>
  <si>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</si>
  <si>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</si>
  <si>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</si>
  <si>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</si>
  <si>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</si>
  <si>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</si>
  <si>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</si>
  <si>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</si>
  <si>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</si>
  <si>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</si>
  <si>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</si>
  <si>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</si>
  <si>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</si>
  <si>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</si>
  <si>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</si>
  <si>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</si>
  <si>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</si>
  <si>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</si>
  <si>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</si>
  <si>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</si>
  <si>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</si>
  <si>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</si>
  <si>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</si>
  <si>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</si>
  <si>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</si>
  <si>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</si>
  <si>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</si>
  <si>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</si>
  <si>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</si>
  <si>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</si>
  <si>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</si>
  <si>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>Transfery obchodním společnostem na rok 2020</t>
  </si>
  <si>
    <t xml:space="preserve">Oblastní nemocnice Jičín a.s.        
   </t>
  </si>
  <si>
    <t xml:space="preserve">Oblastní nemocnice Náchod a.s.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</si>
</sst>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8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0" fillId="0" borderId="1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8.5" customHeight="1">
      <c r="A3" s="54" t="s">
        <v>41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0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6" t="s">
        <v>1</v>
      </c>
      <c r="B7" s="58" t="s">
        <v>8</v>
      </c>
      <c r="C7" s="61" t="s">
        <v>21</v>
      </c>
      <c r="D7" s="47" t="s">
        <v>22</v>
      </c>
      <c r="E7" s="48"/>
      <c r="F7" s="48"/>
      <c r="G7" s="48"/>
      <c r="H7" s="47" t="s">
        <v>23</v>
      </c>
      <c r="I7" s="48"/>
      <c r="J7" s="51"/>
    </row>
    <row r="8" spans="1:10" ht="13.5" thickBot="1">
      <c r="A8" s="57"/>
      <c r="B8" s="59"/>
      <c r="C8" s="62"/>
      <c r="D8" s="49"/>
      <c r="E8" s="50"/>
      <c r="F8" s="50"/>
      <c r="G8" s="50"/>
      <c r="H8" s="49"/>
      <c r="I8" s="50"/>
      <c r="J8" s="52"/>
    </row>
    <row r="9" spans="1:10" ht="39.75" thickBot="1">
      <c r="A9" s="49"/>
      <c r="B9" s="60"/>
      <c r="C9" s="52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37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0</v>
      </c>
      <c r="I13" s="8">
        <f t="shared" si="1"/>
        <v>25000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5" t="s">
        <v>28</v>
      </c>
      <c r="D15" s="46">
        <v>61388</v>
      </c>
      <c r="E15" s="46"/>
      <c r="F15" s="46"/>
      <c r="G15" s="46">
        <f>D15+E15+F15</f>
        <v>61388</v>
      </c>
      <c r="H15" s="46"/>
      <c r="I15" s="46">
        <v>25000</v>
      </c>
      <c r="J15" s="46">
        <f>H15+I15</f>
        <v>25000</v>
      </c>
    </row>
    <row r="16" spans="1:10" ht="13.5" hidden="1" thickBot="1">
      <c r="A16" s="25" t="s">
        <v>38</v>
      </c>
      <c r="B16" s="19" t="s">
        <v>29</v>
      </c>
      <c r="C16" s="44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0</v>
      </c>
      <c r="E17" s="33">
        <f t="shared" si="2"/>
        <v>140000</v>
      </c>
      <c r="F17" s="31">
        <f t="shared" si="2"/>
        <v>0</v>
      </c>
      <c r="G17" s="31">
        <f t="shared" si="2"/>
        <v>140000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9" t="s">
        <v>42</v>
      </c>
      <c r="D19" s="34"/>
      <c r="E19" s="34">
        <f>34924.46</f>
        <v>34924.46</v>
      </c>
      <c r="F19" s="34"/>
      <c r="G19" s="34">
        <f aca="true" t="shared" si="3" ref="G19:G24">D19+E19+F19</f>
        <v>34924.46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43</v>
      </c>
      <c r="D20" s="34"/>
      <c r="E20" s="34">
        <f>67644.13</f>
        <v>67644.13</v>
      </c>
      <c r="F20" s="34"/>
      <c r="G20" s="34">
        <f t="shared" si="3"/>
        <v>67644.13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35</v>
      </c>
      <c r="C21" s="39" t="s">
        <v>25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4"/>
      <c r="E22" s="34">
        <f>28713.56</f>
        <v>28713.56</v>
      </c>
      <c r="F22" s="34"/>
      <c r="G22" s="34">
        <f t="shared" si="3"/>
        <v>28713.56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/>
      <c r="E23" s="35">
        <f>8717.85</f>
        <v>8717.85</v>
      </c>
      <c r="F23" s="35"/>
      <c r="G23" s="34">
        <f t="shared" si="3"/>
        <v>8717.85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33</v>
      </c>
      <c r="C24" s="40" t="s">
        <v>26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24</v>
      </c>
      <c r="B27" s="16" t="s">
        <v>36</v>
      </c>
      <c r="C27" s="41" t="s">
        <v>27</v>
      </c>
      <c r="D27" s="38"/>
      <c r="E27" s="38"/>
      <c r="F27" s="38"/>
      <c r="G27" s="38">
        <f>D27+E27+F27</f>
        <v>0</v>
      </c>
      <c r="H27" s="38"/>
      <c r="I27" s="38"/>
      <c r="J27" s="38">
        <f>H27+I27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8.5" customHeight="1">
      <c r="A3" s="54" t="s">
        <v>41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0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6" t="s">
        <v>1</v>
      </c>
      <c r="B7" s="58" t="s">
        <v>8</v>
      </c>
      <c r="C7" s="61" t="s">
        <v>21</v>
      </c>
      <c r="D7" s="47" t="s">
        <v>22</v>
      </c>
      <c r="E7" s="48"/>
      <c r="F7" s="48"/>
      <c r="G7" s="48"/>
      <c r="H7" s="47" t="s">
        <v>23</v>
      </c>
      <c r="I7" s="48"/>
      <c r="J7" s="51"/>
    </row>
    <row r="8" spans="1:10" ht="13.5" thickBot="1">
      <c r="A8" s="57"/>
      <c r="B8" s="59"/>
      <c r="C8" s="62"/>
      <c r="D8" s="49"/>
      <c r="E8" s="50"/>
      <c r="F8" s="50"/>
      <c r="G8" s="50"/>
      <c r="H8" s="49"/>
      <c r="I8" s="50"/>
      <c r="J8" s="52"/>
    </row>
    <row r="9" spans="1:10" ht="39.75" thickBot="1">
      <c r="A9" s="49"/>
      <c r="B9" s="60"/>
      <c r="C9" s="52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37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0</v>
      </c>
      <c r="I13" s="8">
        <f t="shared" si="1"/>
        <v>25000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5" t="s">
        <v>28</v>
      </c>
      <c r="D15" s="46">
        <v>61388</v>
      </c>
      <c r="E15" s="46"/>
      <c r="F15" s="46"/>
      <c r="G15" s="46">
        <f>D15+E15+F15</f>
        <v>61388</v>
      </c>
      <c r="H15" s="46"/>
      <c r="I15" s="46">
        <v>25000</v>
      </c>
      <c r="J15" s="46">
        <f>H15+I15</f>
        <v>25000</v>
      </c>
    </row>
    <row r="16" spans="1:10" ht="13.5" hidden="1" thickBot="1">
      <c r="A16" s="25" t="s">
        <v>38</v>
      </c>
      <c r="B16" s="19" t="s">
        <v>29</v>
      </c>
      <c r="C16" s="44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0</v>
      </c>
      <c r="E17" s="33">
        <f t="shared" si="2"/>
        <v>140000</v>
      </c>
      <c r="F17" s="31">
        <f t="shared" si="2"/>
        <v>0</v>
      </c>
      <c r="G17" s="31">
        <f t="shared" si="2"/>
        <v>140000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9" t="s">
        <v>42</v>
      </c>
      <c r="D19" s="34"/>
      <c r="E19" s="34">
        <f>34924.46</f>
        <v>34924.46</v>
      </c>
      <c r="F19" s="34"/>
      <c r="G19" s="34">
        <f aca="true" t="shared" si="3" ref="G19:G24">D19+E19+F19</f>
        <v>34924.46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43</v>
      </c>
      <c r="D20" s="34"/>
      <c r="E20" s="34">
        <f>67644.13</f>
        <v>67644.13</v>
      </c>
      <c r="F20" s="34"/>
      <c r="G20" s="34">
        <f t="shared" si="3"/>
        <v>67644.13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35</v>
      </c>
      <c r="C21" s="39" t="s">
        <v>25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4"/>
      <c r="E22" s="34">
        <f>28713.56</f>
        <v>28713.56</v>
      </c>
      <c r="F22" s="34"/>
      <c r="G22" s="34">
        <f t="shared" si="3"/>
        <v>28713.56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/>
      <c r="E23" s="35">
        <f>8717.85</f>
        <v>8717.85</v>
      </c>
      <c r="F23" s="35"/>
      <c r="G23" s="34">
        <f t="shared" si="3"/>
        <v>8717.85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33</v>
      </c>
      <c r="C24" s="40" t="s">
        <v>26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24</v>
      </c>
      <c r="B27" s="16" t="s">
        <v>36</v>
      </c>
      <c r="C27" s="41" t="s">
        <v>27</v>
      </c>
      <c r="D27" s="38"/>
      <c r="E27" s="38"/>
      <c r="F27" s="38"/>
      <c r="G27" s="38">
        <f>D27+E27+F27</f>
        <v>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2020-02-21T06:25:46Z</cp:lastPrinted>
  <dcterms:created xsi:type="dcterms:W3CDTF">2002-08-26T10:16:33Z</dcterms:created>
  <dcterms:modified xsi:type="dcterms:W3CDTF">2020-03-13T09:54:51Z</dcterms:modified>
  <cp:category/>
  <cp:version/>
  <cp:contentType/>
  <cp:contentStatus/>
</cp:coreProperties>
</file>