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135" windowHeight="8685" activeTab="0"/>
  </bookViews>
  <sheets>
    <sheet name="fin.vypoř. 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<sst xmlns="http://schemas.openxmlformats.org/spreadsheetml/2006/main" count="32" uniqueCount="32">
  <si>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  Z D R O J E    C E L K E M</t>
  </si>
  <si>
    <t xml:space="preserve">      Vratky do státního rozpočtu</t>
  </si>
  <si>
    <t xml:space="preserve">      P O T Ř E B Y    C E L K E M</t>
  </si>
  <si>
    <t xml:space="preserve">      Aktivní finanční vypořádání </t>
  </si>
  <si>
    <t xml:space="preserve">      v tom: </t>
  </si>
  <si>
    <t xml:space="preserve">      a) příspěvkových organizací zřizovaných krajem - z dotací ze SR</t>
  </si>
  <si>
    <t xml:space="preserve">      V Ý S L E D E K   H O S P O D A Ř E N Í    P O   F I N A N Č N Í M  </t>
  </si>
  <si>
    <t xml:space="preserve">                                          </t>
  </si>
  <si>
    <t>(v tis. Kč)</t>
  </si>
  <si>
    <t xml:space="preserve">                                         - z dotací KHK </t>
  </si>
  <si>
    <t xml:space="preserve">                                                                           - z dotací KHK</t>
  </si>
  <si>
    <t xml:space="preserve">      d) ostatních organizací  - z dotací SR </t>
  </si>
  <si>
    <t xml:space="preserve">                                                                           - z dotací z FRR KHK</t>
  </si>
  <si>
    <t xml:space="preserve">      Přijaté úvěry</t>
  </si>
  <si>
    <t xml:space="preserve">      Poskytnuté půjčky </t>
  </si>
  <si>
    <t xml:space="preserve">      b) obcí,DSO a krajů - z dotací ze SR</t>
  </si>
  <si>
    <t xml:space="preserve">                                   - z dotací KHK na akce dle vodního zákona</t>
  </si>
  <si>
    <t xml:space="preserve">                                   - z ostatních dotací KHK</t>
  </si>
  <si>
    <t xml:space="preserve">      v tom: Ministerstvu školství, mládeže a tělovýchovy ČR</t>
  </si>
  <si>
    <t xml:space="preserve">                Ministerstvu financí ČR </t>
  </si>
  <si>
    <t xml:space="preserve">                Ministerstvu kultury ČR</t>
  </si>
  <si>
    <t>Přehled o finančním vypořádání Královéhradeckého kraje za rok 2008</t>
  </si>
  <si>
    <t xml:space="preserve">      Výsledek hospodaření - přebytek k 31. 12. 2008</t>
  </si>
  <si>
    <t xml:space="preserve">      V Y P O Ř Á D Á N Í   Z A   R O K   2 0 0 8</t>
  </si>
  <si>
    <t xml:space="preserve">      DISPONIBILNÍ ZDROJE PO FINANČNÍM VYPOŘADÁNÍ ZA ROK 2008</t>
  </si>
  <si>
    <t xml:space="preserve">      Vypořádání zálohového přídělu do sociálního fondu</t>
  </si>
  <si>
    <t xml:space="preserve">      Přijaté půjčky</t>
  </si>
  <si>
    <t xml:space="preserve">                Ministerstvu práce a sociálních věcí  ČR </t>
  </si>
  <si>
    <t xml:space="preserve">                                                                          </t>
  </si>
  <si>
    <t xml:space="preserve">                Úřadu vlády</t>
  </si>
  <si>
    <t xml:space="preserve">                Ministerstvu vnitra</t>
  </si>
  <si>
    <t xml:space="preserve">      c) Regionální rady regionu soudržnosti SV - z dotací KHK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</si>
</sst>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\ _K_č_-;\-* #,##0.0\ _K_č_-;_-* &quot;-&quot;?\ _K_č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64" fontId="1" fillId="0" borderId="14" xfId="34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1" fillId="0" borderId="14" xfId="34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0" fillId="0" borderId="14" xfId="34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14" xfId="34" applyNumberFormat="1" applyBorder="1" applyAlignment="1">
      <alignment horizontal="center"/>
    </xf>
    <xf numFmtId="164" fontId="0" fillId="0" borderId="13" xfId="34" applyNumberFormat="1" applyBorder="1" applyAlignment="1">
      <alignment horizontal="center"/>
    </xf>
    <xf numFmtId="0" fontId="1" fillId="7" borderId="11" xfId="0" applyFont="1" applyFill="1" applyBorder="1" applyAlignment="1">
      <alignment/>
    </xf>
    <xf numFmtId="164" fontId="1" fillId="7" borderId="14" xfId="34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19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PageLayoutView="0" workbookViewId="0" topLeftCell="A1">
      <selection activeCell="A3" sqref="A3:B3"/>
    </sheetView>
  </sheetViews>
  <sheetFormatPr defaultColWidth="9.00390625" defaultRowHeight="12.75"/>
  <cols>
    <col min="1" max="1" width="65.75390625" style="0" customWidth="1"/>
    <col min="2" max="2" width="15.75390625" style="0" customWidth="1"/>
  </cols>
  <sheetData>
    <row r="1" ht="12.75">
      <c r="B1" s="17"/>
    </row>
    <row r="2" spans="1:2" s="1" customFormat="1" ht="39.75" customHeight="1">
      <c r="A2" s="23" t="s">
        <v>21</v>
      </c>
      <c r="B2" s="23"/>
    </row>
    <row r="3" spans="1:2" ht="15.75" customHeight="1">
      <c r="A3" s="22" t="s">
        <v>8</v>
      </c>
      <c r="B3" s="22"/>
    </row>
    <row r="4" ht="13.5" thickBot="1"/>
    <row r="5" spans="1:2" ht="12.75">
      <c r="A5" s="2"/>
      <c r="B5" s="6"/>
    </row>
    <row r="6" spans="1:2" ht="12.75">
      <c r="A6" s="3" t="s">
        <v>22</v>
      </c>
      <c r="B6" s="16">
        <v>234624.2</v>
      </c>
    </row>
    <row r="7" spans="1:2" ht="12.75">
      <c r="A7" s="3"/>
      <c r="B7" s="16"/>
    </row>
    <row r="8" spans="1:2" ht="12.75">
      <c r="A8" s="3" t="s">
        <v>3</v>
      </c>
      <c r="B8" s="18">
        <f>SUM(B11:B20)</f>
        <v>7357.400000000001</v>
      </c>
    </row>
    <row r="9" spans="1:2" ht="12.75">
      <c r="A9" s="3" t="s">
        <v>4</v>
      </c>
      <c r="B9" s="18"/>
    </row>
    <row r="10" spans="1:2" ht="12.75">
      <c r="A10" s="3"/>
      <c r="B10" s="18"/>
    </row>
    <row r="11" spans="1:2" ht="12.75">
      <c r="A11" s="3" t="s">
        <v>5</v>
      </c>
      <c r="B11" s="18">
        <v>285.9</v>
      </c>
    </row>
    <row r="12" spans="1:2" ht="12.75">
      <c r="A12" s="3" t="s">
        <v>12</v>
      </c>
      <c r="B12" s="18">
        <v>1813.9</v>
      </c>
    </row>
    <row r="13" spans="1:2" ht="12.75">
      <c r="A13" s="3" t="s">
        <v>10</v>
      </c>
      <c r="B13" s="18">
        <v>515.1</v>
      </c>
    </row>
    <row r="14" spans="1:2" ht="12.75">
      <c r="A14" s="3" t="s">
        <v>15</v>
      </c>
      <c r="B14" s="18">
        <v>363.8</v>
      </c>
    </row>
    <row r="15" spans="1:2" ht="12.75" hidden="1">
      <c r="A15" s="3" t="s">
        <v>16</v>
      </c>
      <c r="B15" s="18"/>
    </row>
    <row r="16" spans="1:2" ht="12.75">
      <c r="A16" s="3" t="s">
        <v>17</v>
      </c>
      <c r="B16" s="16">
        <v>573.6</v>
      </c>
    </row>
    <row r="17" spans="1:2" ht="12.75">
      <c r="A17" s="3" t="s">
        <v>31</v>
      </c>
      <c r="B17" s="16">
        <v>2676.5</v>
      </c>
    </row>
    <row r="18" spans="1:2" ht="12.75">
      <c r="A18" s="3" t="s">
        <v>11</v>
      </c>
      <c r="B18" s="18">
        <v>924.8</v>
      </c>
    </row>
    <row r="19" spans="1:2" ht="12.75">
      <c r="A19" s="3" t="s">
        <v>9</v>
      </c>
      <c r="B19" s="18">
        <v>203.8</v>
      </c>
    </row>
    <row r="20" spans="1:2" ht="12.75">
      <c r="A20" s="3"/>
      <c r="B20" s="18"/>
    </row>
    <row r="21" spans="1:2" ht="12.75">
      <c r="A21" s="3" t="s">
        <v>7</v>
      </c>
      <c r="B21" s="18"/>
    </row>
    <row r="22" spans="1:2" ht="12.75">
      <c r="A22" s="4" t="s">
        <v>0</v>
      </c>
      <c r="B22" s="10">
        <f>B6+B8</f>
        <v>241981.6</v>
      </c>
    </row>
    <row r="23" spans="1:2" ht="13.5" thickBot="1">
      <c r="A23" s="5"/>
      <c r="B23" s="11"/>
    </row>
    <row r="24" spans="1:2" ht="12.75">
      <c r="A24" s="3"/>
      <c r="B24" s="12"/>
    </row>
    <row r="25" spans="1:2" ht="12.75">
      <c r="A25" s="3" t="s">
        <v>1</v>
      </c>
      <c r="B25" s="18">
        <f>SUM(B27:B37)</f>
        <v>2357.6000000000004</v>
      </c>
    </row>
    <row r="26" spans="1:2" ht="12.75">
      <c r="A26" s="3"/>
      <c r="B26" s="18"/>
    </row>
    <row r="27" spans="1:2" ht="12.75">
      <c r="A27" s="3" t="s">
        <v>18</v>
      </c>
      <c r="B27" s="18">
        <v>977.4</v>
      </c>
    </row>
    <row r="28" spans="1:2" ht="12.75">
      <c r="A28" s="3"/>
      <c r="B28" s="18"/>
    </row>
    <row r="29" spans="1:2" ht="12.75">
      <c r="A29" s="3" t="s">
        <v>19</v>
      </c>
      <c r="B29" s="18">
        <v>740.4</v>
      </c>
    </row>
    <row r="30" spans="1:2" ht="12.75">
      <c r="A30" s="3"/>
      <c r="B30" s="18"/>
    </row>
    <row r="31" spans="1:2" ht="12.75">
      <c r="A31" s="3" t="s">
        <v>27</v>
      </c>
      <c r="B31" s="18">
        <v>422</v>
      </c>
    </row>
    <row r="32" spans="1:2" ht="12.75">
      <c r="A32" s="3" t="s">
        <v>28</v>
      </c>
      <c r="B32" s="18"/>
    </row>
    <row r="33" spans="1:2" ht="12.75">
      <c r="A33" s="3" t="s">
        <v>20</v>
      </c>
      <c r="B33" s="18">
        <v>8.7</v>
      </c>
    </row>
    <row r="34" spans="1:2" ht="12.75">
      <c r="A34" s="3"/>
      <c r="B34" s="16"/>
    </row>
    <row r="35" spans="1:2" ht="12.75">
      <c r="A35" s="3" t="s">
        <v>30</v>
      </c>
      <c r="B35" s="16">
        <v>208.8</v>
      </c>
    </row>
    <row r="36" spans="1:2" ht="12.75">
      <c r="A36" s="3"/>
      <c r="B36" s="16"/>
    </row>
    <row r="37" spans="1:2" ht="12.75">
      <c r="A37" s="3" t="s">
        <v>29</v>
      </c>
      <c r="B37" s="16">
        <v>0.3</v>
      </c>
    </row>
    <row r="38" spans="1:2" ht="12.75">
      <c r="A38" s="3"/>
      <c r="B38" s="16"/>
    </row>
    <row r="39" spans="1:2" ht="12.75">
      <c r="A39" s="3" t="s">
        <v>25</v>
      </c>
      <c r="B39" s="16">
        <v>6.4</v>
      </c>
    </row>
    <row r="40" spans="1:2" ht="12.75">
      <c r="A40" s="3"/>
      <c r="B40" s="18"/>
    </row>
    <row r="41" spans="1:2" ht="12.75">
      <c r="A41" s="4" t="s">
        <v>2</v>
      </c>
      <c r="B41" s="13">
        <f>B25+B39</f>
        <v>2364.0000000000005</v>
      </c>
    </row>
    <row r="42" spans="1:2" ht="13.5" thickBot="1">
      <c r="A42" s="3"/>
      <c r="B42" s="12"/>
    </row>
    <row r="43" spans="1:2" ht="12.75">
      <c r="A43" s="2"/>
      <c r="B43" s="14"/>
    </row>
    <row r="44" spans="1:2" ht="12.75">
      <c r="A44" s="4" t="s">
        <v>6</v>
      </c>
      <c r="B44" s="15"/>
    </row>
    <row r="45" spans="1:2" ht="12.75">
      <c r="A45" s="4" t="s">
        <v>23</v>
      </c>
      <c r="B45" s="15">
        <f>B22-B41</f>
        <v>239617.6</v>
      </c>
    </row>
    <row r="46" spans="1:2" ht="13.5" thickBot="1">
      <c r="A46" s="5"/>
      <c r="B46" s="11"/>
    </row>
    <row r="47" spans="1:2" ht="15" customHeight="1">
      <c r="A47" s="3" t="s">
        <v>13</v>
      </c>
      <c r="B47" s="12">
        <f>699209.1+45942.1</f>
        <v>745151.2</v>
      </c>
    </row>
    <row r="48" spans="1:2" ht="15" customHeight="1">
      <c r="A48" s="3" t="s">
        <v>26</v>
      </c>
      <c r="B48" s="12">
        <v>225684.1</v>
      </c>
    </row>
    <row r="49" spans="1:2" ht="15" customHeight="1" thickBot="1">
      <c r="A49" s="3" t="s">
        <v>14</v>
      </c>
      <c r="B49" s="18">
        <f>-661637.7-84193+156055+59922</f>
        <v>-529853.7</v>
      </c>
    </row>
    <row r="50" spans="1:2" ht="12.75">
      <c r="A50" s="2"/>
      <c r="B50" s="19"/>
    </row>
    <row r="51" spans="1:2" ht="12.75">
      <c r="A51" s="20" t="s">
        <v>24</v>
      </c>
      <c r="B51" s="21">
        <f>B45+SUM(B47:B49)</f>
        <v>680599.2</v>
      </c>
    </row>
    <row r="52" spans="1:2" ht="13.5" thickBot="1">
      <c r="A52" s="5"/>
      <c r="B52" s="11"/>
    </row>
    <row r="54" ht="12.75">
      <c r="B54" s="7"/>
    </row>
    <row r="55" ht="12.75">
      <c r="B55" s="9"/>
    </row>
    <row r="56" ht="12.75">
      <c r="B56" s="7"/>
    </row>
    <row r="57" ht="15.75">
      <c r="A57" s="8"/>
    </row>
  </sheetData>
  <sheetProtection/>
  <mergeCells count="2">
    <mergeCell ref="A3:B3"/>
    <mergeCell ref="A2:B2"/>
  </mergeCells>
  <printOptions horizontalCentered="1" verticalCentered="1"/>
  <pageMargins left="0.5905511811023623" right="0.1968503937007874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2009-05-25T06:20:59Z</cp:lastPrinted>
  <dcterms:created xsi:type="dcterms:W3CDTF">1997-01-24T11:07:25Z</dcterms:created>
  <dcterms:modified xsi:type="dcterms:W3CDTF">2009-06-29T04:55:47Z</dcterms:modified>
  <cp:category/>
  <cp:version/>
  <cp:contentType/>
  <cp:contentStatus/>
</cp:coreProperties>
</file>