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HV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<sst xmlns="http://schemas.openxmlformats.org/spreadsheetml/2006/main" count="55" uniqueCount="52">
  <si>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Odvětví</t>
  </si>
  <si>
    <t>FRR</t>
  </si>
  <si>
    <t>výdaje kap.</t>
  </si>
  <si>
    <t xml:space="preserve">běžné </t>
  </si>
  <si>
    <t>kapitálové</t>
  </si>
  <si>
    <t>kapitál.</t>
  </si>
  <si>
    <t>Celkem odvětví</t>
  </si>
  <si>
    <t>životní prostředí a zemědělstí</t>
  </si>
  <si>
    <t>evropská integrace</t>
  </si>
  <si>
    <t>program obnovy venkova</t>
  </si>
  <si>
    <t>doprava</t>
  </si>
  <si>
    <t>údržba prováděná SÚS KHK a.s.</t>
  </si>
  <si>
    <t>dopravní obslužnost - autobus.dopr.</t>
  </si>
  <si>
    <t>zdravotnictví</t>
  </si>
  <si>
    <t>školství</t>
  </si>
  <si>
    <t>správa majetku kraje</t>
  </si>
  <si>
    <t xml:space="preserve">výkupy pozemků </t>
  </si>
  <si>
    <t>zastupitelstvo kraje</t>
  </si>
  <si>
    <t>ostatní příspěvky a dary</t>
  </si>
  <si>
    <t>ÚHRN</t>
  </si>
  <si>
    <t>Kap.</t>
  </si>
  <si>
    <t>50/15</t>
  </si>
  <si>
    <t>50/14</t>
  </si>
  <si>
    <t>v tis. Kč</t>
  </si>
  <si>
    <t>Příloha č. 5</t>
  </si>
  <si>
    <t>FRR (Příloha č. 6)</t>
  </si>
  <si>
    <t xml:space="preserve">   - zóna Solnice - Kvasiny</t>
  </si>
  <si>
    <t xml:space="preserve">investiční dotace obcím - výstavba vodohospodář.infrastruktury </t>
  </si>
  <si>
    <t xml:space="preserve">   - ZOO (Klustová)</t>
  </si>
  <si>
    <t>ostatní běžné výdaje - veřejné zakázky</t>
  </si>
  <si>
    <t>volnočasové aktivity</t>
  </si>
  <si>
    <t>dotace pro FC Hradec Králové</t>
  </si>
  <si>
    <t xml:space="preserve">ostatní běžné výdaje   </t>
  </si>
  <si>
    <t>sociální věci</t>
  </si>
  <si>
    <t xml:space="preserve">ostatní běžné výdaje </t>
  </si>
  <si>
    <t>50/28</t>
  </si>
  <si>
    <r>
      <t>P</t>
    </r>
    <r>
      <rPr>
        <b/>
        <sz val="11"/>
        <color indexed="8"/>
        <rFont val="Calibri"/>
        <family val="2"/>
      </rPr>
      <t>řehled zapojení volných disponibilních zdrojů z výsledku hospodaření z r. 2010</t>
    </r>
  </si>
  <si>
    <t xml:space="preserve"> - ME v basketbalu chlapců kategorie U16 divize A (spolupráce s Pardubickým krajem)</t>
  </si>
  <si>
    <t xml:space="preserve"> - realizace zakázky "Výroba a distribuce televizního magazínu Královéhradeckého kraje" - TV magazín s informacemi o rozhodnutích krajské samosprávy, o životě v kraji, propagace kraje</t>
  </si>
  <si>
    <t xml:space="preserve"> - Komise Rady AKČR - oblast ekonomická, sociální, kultury a školství-náklady na pronájem, zhot.reklam.a prop.předm.KHK</t>
  </si>
  <si>
    <t>pohoštění a dary - Komise Rady AKČR - zaj.ištění občerstvení pro účastníky</t>
  </si>
  <si>
    <t xml:space="preserve"> - poradenská a jiná odborná činnost</t>
  </si>
  <si>
    <t xml:space="preserve"> - Nadační fond pro podporu zaměstnávání osob se ZP-příspěvek na festival "Žiju stejně jako Ty"</t>
  </si>
  <si>
    <t xml:space="preserve"> - NIPI bezbariérové prostředí,o.p.s.</t>
  </si>
  <si>
    <t xml:space="preserve"> - Rada seniorů</t>
  </si>
  <si>
    <t>grantové a dílčí programy a samost.projekty</t>
  </si>
  <si>
    <t xml:space="preserve">  v tom pro odvětví: cestovní ruch</t>
  </si>
  <si>
    <t xml:space="preserve">                                   regionální rozvoj</t>
  </si>
  <si>
    <t xml:space="preserve">                                   životní prostředí</t>
  </si>
  <si>
    <t xml:space="preserve">                                   školství</t>
  </si>
  <si>
    <t xml:space="preserve">                                   volnočasové aktivity</t>
  </si>
  <si>
    <t xml:space="preserve">                                   kultura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</si>
</sst>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3" fontId="43" fillId="0" borderId="12" xfId="0" applyNumberFormat="1" applyFont="1" applyBorder="1" applyAlignment="1">
      <alignment/>
    </xf>
    <xf numFmtId="0" fontId="43" fillId="0" borderId="11" xfId="0" applyFont="1" applyBorder="1" applyAlignment="1">
      <alignment wrapText="1"/>
    </xf>
    <xf numFmtId="3" fontId="43" fillId="0" borderId="13" xfId="0" applyNumberFormat="1" applyFont="1" applyBorder="1" applyAlignment="1">
      <alignment/>
    </xf>
    <xf numFmtId="0" fontId="43" fillId="0" borderId="14" xfId="0" applyFont="1" applyBorder="1" applyAlignment="1">
      <alignment/>
    </xf>
    <xf numFmtId="3" fontId="43" fillId="0" borderId="15" xfId="0" applyNumberFormat="1" applyFont="1" applyBorder="1" applyAlignment="1">
      <alignment/>
    </xf>
    <xf numFmtId="3" fontId="43" fillId="0" borderId="16" xfId="0" applyNumberFormat="1" applyFont="1" applyBorder="1" applyAlignment="1">
      <alignment/>
    </xf>
    <xf numFmtId="0" fontId="45" fillId="0" borderId="17" xfId="0" applyFont="1" applyBorder="1" applyAlignment="1">
      <alignment/>
    </xf>
    <xf numFmtId="3" fontId="43" fillId="0" borderId="18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4" fillId="0" borderId="19" xfId="0" applyFont="1" applyFill="1" applyBorder="1" applyAlignment="1">
      <alignment/>
    </xf>
    <xf numFmtId="3" fontId="44" fillId="0" borderId="20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3" fontId="44" fillId="0" borderId="21" xfId="0" applyNumberFormat="1" applyFont="1" applyBorder="1" applyAlignment="1">
      <alignment/>
    </xf>
    <xf numFmtId="0" fontId="44" fillId="0" borderId="22" xfId="0" applyFont="1" applyBorder="1" applyAlignment="1">
      <alignment horizontal="center"/>
    </xf>
    <xf numFmtId="0" fontId="43" fillId="0" borderId="22" xfId="0" applyFont="1" applyBorder="1" applyAlignment="1">
      <alignment wrapText="1"/>
    </xf>
    <xf numFmtId="0" fontId="43" fillId="0" borderId="23" xfId="0" applyFont="1" applyBorder="1" applyAlignment="1">
      <alignment/>
    </xf>
    <xf numFmtId="0" fontId="44" fillId="0" borderId="24" xfId="0" applyFont="1" applyBorder="1" applyAlignment="1">
      <alignment horizontal="center"/>
    </xf>
    <xf numFmtId="0" fontId="43" fillId="0" borderId="22" xfId="0" applyFont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4" fillId="0" borderId="23" xfId="0" applyFont="1" applyFill="1" applyBorder="1" applyAlignment="1">
      <alignment horizontal="center"/>
    </xf>
    <xf numFmtId="0" fontId="44" fillId="0" borderId="25" xfId="0" applyFont="1" applyFill="1" applyBorder="1" applyAlignment="1">
      <alignment/>
    </xf>
    <xf numFmtId="0" fontId="44" fillId="0" borderId="26" xfId="0" applyFont="1" applyBorder="1" applyAlignment="1">
      <alignment horizontal="center"/>
    </xf>
    <xf numFmtId="3" fontId="43" fillId="0" borderId="27" xfId="0" applyNumberFormat="1" applyFont="1" applyBorder="1" applyAlignment="1">
      <alignment/>
    </xf>
    <xf numFmtId="3" fontId="43" fillId="0" borderId="28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3" fontId="44" fillId="0" borderId="30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3" fontId="43" fillId="0" borderId="22" xfId="0" applyNumberFormat="1" applyFont="1" applyBorder="1" applyAlignment="1">
      <alignment/>
    </xf>
    <xf numFmtId="3" fontId="43" fillId="0" borderId="23" xfId="0" applyNumberFormat="1" applyFont="1" applyBorder="1" applyAlignment="1">
      <alignment/>
    </xf>
    <xf numFmtId="3" fontId="44" fillId="0" borderId="24" xfId="0" applyNumberFormat="1" applyFont="1" applyBorder="1" applyAlignment="1">
      <alignment/>
    </xf>
    <xf numFmtId="3" fontId="44" fillId="0" borderId="25" xfId="0" applyNumberFormat="1" applyFont="1" applyBorder="1" applyAlignment="1">
      <alignment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3" fontId="43" fillId="0" borderId="33" xfId="0" applyNumberFormat="1" applyFont="1" applyBorder="1" applyAlignment="1">
      <alignment/>
    </xf>
    <xf numFmtId="3" fontId="43" fillId="0" borderId="34" xfId="0" applyNumberFormat="1" applyFont="1" applyBorder="1" applyAlignment="1">
      <alignment/>
    </xf>
    <xf numFmtId="3" fontId="43" fillId="0" borderId="35" xfId="0" applyNumberFormat="1" applyFont="1" applyBorder="1" applyAlignment="1">
      <alignment/>
    </xf>
    <xf numFmtId="3" fontId="43" fillId="0" borderId="36" xfId="0" applyNumberFormat="1" applyFont="1" applyBorder="1" applyAlignment="1">
      <alignment/>
    </xf>
    <xf numFmtId="3" fontId="44" fillId="0" borderId="37" xfId="0" applyNumberFormat="1" applyFont="1" applyBorder="1" applyAlignment="1">
      <alignment/>
    </xf>
    <xf numFmtId="14" fontId="44" fillId="0" borderId="0" xfId="0" applyNumberFormat="1" applyFont="1" applyFill="1" applyBorder="1" applyAlignment="1">
      <alignment horizontal="left"/>
    </xf>
    <xf numFmtId="0" fontId="43" fillId="0" borderId="11" xfId="0" applyFont="1" applyFill="1" applyBorder="1" applyAlignment="1">
      <alignment wrapText="1"/>
    </xf>
    <xf numFmtId="14" fontId="0" fillId="0" borderId="0" xfId="0" applyNumberFormat="1" applyAlignment="1">
      <alignment horizontal="left"/>
    </xf>
    <xf numFmtId="3" fontId="46" fillId="0" borderId="0" xfId="0" applyNumberFormat="1" applyFont="1" applyFill="1" applyAlignment="1">
      <alignment/>
    </xf>
    <xf numFmtId="3" fontId="47" fillId="0" borderId="0" xfId="0" applyNumberFormat="1" applyFont="1" applyFill="1" applyAlignment="1">
      <alignment/>
    </xf>
    <xf numFmtId="0" fontId="44" fillId="0" borderId="23" xfId="0" applyFont="1" applyFill="1" applyBorder="1" applyAlignment="1">
      <alignment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PageLayoutView="0" workbookViewId="0" topLeftCell="A4">
      <selection activeCell="F24" sqref="F24"/>
    </sheetView>
  </sheetViews>
  <sheetFormatPr defaultColWidth="9.140625" defaultRowHeight="15"/>
  <cols>
    <col min="1" max="1" width="35.7109375" style="0" customWidth="1"/>
    <col min="2" max="2" width="5.8515625" style="0" customWidth="1"/>
    <col min="3" max="3" width="9.57421875" style="0" customWidth="1"/>
    <col min="4" max="4" width="9.421875" style="0" customWidth="1"/>
    <col min="5" max="5" width="8.57421875" style="0" customWidth="1"/>
    <col min="6" max="6" width="7.7109375" style="0" customWidth="1"/>
  </cols>
  <sheetData>
    <row r="1" ht="13.5" customHeight="1">
      <c r="G1" s="3" t="s">
        <v>24</v>
      </c>
    </row>
    <row r="2" spans="1:7" ht="12.75" customHeight="1">
      <c r="A2" t="s">
        <v>36</v>
      </c>
      <c r="B2" s="2"/>
      <c r="C2" s="3"/>
      <c r="D2" s="3"/>
      <c r="E2" s="3"/>
      <c r="F2" s="3"/>
      <c r="G2" s="3"/>
    </row>
    <row r="3" spans="1:7" ht="12.75" customHeight="1" thickBot="1">
      <c r="A3" s="3"/>
      <c r="B3" s="3"/>
      <c r="C3" s="3"/>
      <c r="D3" s="3"/>
      <c r="E3" s="3"/>
      <c r="F3" s="3"/>
      <c r="G3" s="3" t="s">
        <v>23</v>
      </c>
    </row>
    <row r="4" spans="1:7" ht="12.75" customHeight="1">
      <c r="A4" s="62" t="s">
        <v>0</v>
      </c>
      <c r="B4" s="64" t="s">
        <v>20</v>
      </c>
      <c r="C4" s="66" t="s">
        <v>2</v>
      </c>
      <c r="D4" s="67"/>
      <c r="E4" s="68" t="s">
        <v>1</v>
      </c>
      <c r="F4" s="69"/>
      <c r="G4" s="64" t="s">
        <v>6</v>
      </c>
    </row>
    <row r="5" spans="1:7" ht="12.75" customHeight="1" thickBot="1">
      <c r="A5" s="63"/>
      <c r="B5" s="65"/>
      <c r="C5" s="4" t="s">
        <v>3</v>
      </c>
      <c r="D5" s="39" t="s">
        <v>4</v>
      </c>
      <c r="E5" s="49" t="s">
        <v>3</v>
      </c>
      <c r="F5" s="50" t="s">
        <v>5</v>
      </c>
      <c r="G5" s="65"/>
    </row>
    <row r="6" spans="1:7" ht="12.75" customHeight="1">
      <c r="A6" s="5" t="s">
        <v>7</v>
      </c>
      <c r="B6" s="30">
        <v>2</v>
      </c>
      <c r="C6" s="6"/>
      <c r="D6" s="40"/>
      <c r="E6" s="51"/>
      <c r="F6" s="8"/>
      <c r="G6" s="44">
        <f>D7</f>
        <v>30000</v>
      </c>
    </row>
    <row r="7" spans="1:7" ht="27" customHeight="1">
      <c r="A7" s="7" t="s">
        <v>27</v>
      </c>
      <c r="B7" s="31"/>
      <c r="C7" s="6"/>
      <c r="D7" s="40">
        <v>30000</v>
      </c>
      <c r="E7" s="51"/>
      <c r="F7" s="8"/>
      <c r="G7" s="45"/>
    </row>
    <row r="8" spans="1:7" ht="12.75" customHeight="1">
      <c r="A8" s="12" t="s">
        <v>8</v>
      </c>
      <c r="B8" s="33">
        <v>13</v>
      </c>
      <c r="C8" s="13"/>
      <c r="D8" s="42"/>
      <c r="E8" s="53"/>
      <c r="F8" s="54"/>
      <c r="G8" s="47">
        <f>C9+D9+C10</f>
        <v>40800</v>
      </c>
    </row>
    <row r="9" spans="1:7" ht="12.75" customHeight="1">
      <c r="A9" s="14" t="s">
        <v>9</v>
      </c>
      <c r="B9" s="34"/>
      <c r="C9" s="6">
        <v>7500</v>
      </c>
      <c r="D9" s="40">
        <v>7500</v>
      </c>
      <c r="E9" s="51"/>
      <c r="F9" s="8"/>
      <c r="G9" s="45"/>
    </row>
    <row r="10" spans="1:7" ht="14.25" customHeight="1">
      <c r="A10" s="7" t="s">
        <v>45</v>
      </c>
      <c r="B10" s="31"/>
      <c r="C10" s="6">
        <f>SUM(C11:C16)</f>
        <v>25800</v>
      </c>
      <c r="D10" s="40"/>
      <c r="E10" s="51"/>
      <c r="F10" s="8"/>
      <c r="G10" s="45"/>
    </row>
    <row r="11" spans="1:7" ht="12.75" customHeight="1">
      <c r="A11" s="14" t="s">
        <v>46</v>
      </c>
      <c r="B11" s="34"/>
      <c r="C11" s="6">
        <v>2300</v>
      </c>
      <c r="D11" s="40"/>
      <c r="E11" s="51"/>
      <c r="F11" s="8"/>
      <c r="G11" s="45"/>
    </row>
    <row r="12" spans="1:7" ht="12.75" customHeight="1">
      <c r="A12" s="14" t="s">
        <v>47</v>
      </c>
      <c r="B12" s="34"/>
      <c r="C12" s="6">
        <v>8200</v>
      </c>
      <c r="D12" s="40"/>
      <c r="E12" s="51"/>
      <c r="F12" s="8"/>
      <c r="G12" s="45"/>
    </row>
    <row r="13" spans="1:7" ht="12.75" customHeight="1">
      <c r="A13" s="14" t="s">
        <v>48</v>
      </c>
      <c r="B13" s="34"/>
      <c r="C13" s="6">
        <v>2500</v>
      </c>
      <c r="D13" s="40"/>
      <c r="E13" s="51"/>
      <c r="F13" s="8"/>
      <c r="G13" s="45"/>
    </row>
    <row r="14" spans="1:7" ht="12.75" customHeight="1">
      <c r="A14" s="14" t="s">
        <v>51</v>
      </c>
      <c r="B14" s="34"/>
      <c r="C14" s="6">
        <v>8800</v>
      </c>
      <c r="D14" s="40"/>
      <c r="E14" s="51"/>
      <c r="F14" s="8"/>
      <c r="G14" s="45"/>
    </row>
    <row r="15" spans="1:7" ht="12.75" customHeight="1">
      <c r="A15" s="14" t="s">
        <v>50</v>
      </c>
      <c r="B15" s="34"/>
      <c r="C15" s="6">
        <v>3500</v>
      </c>
      <c r="D15" s="40"/>
      <c r="E15" s="51"/>
      <c r="F15" s="8"/>
      <c r="G15" s="45"/>
    </row>
    <row r="16" spans="1:7" ht="12.75" customHeight="1">
      <c r="A16" s="9" t="s">
        <v>49</v>
      </c>
      <c r="B16" s="32"/>
      <c r="C16" s="10">
        <v>500</v>
      </c>
      <c r="D16" s="41"/>
      <c r="E16" s="52"/>
      <c r="F16" s="11"/>
      <c r="G16" s="46"/>
    </row>
    <row r="17" spans="1:7" ht="12.75" customHeight="1">
      <c r="A17" s="15" t="s">
        <v>10</v>
      </c>
      <c r="B17" s="33">
        <v>10</v>
      </c>
      <c r="C17" s="6"/>
      <c r="D17" s="40"/>
      <c r="E17" s="51"/>
      <c r="F17" s="8"/>
      <c r="G17" s="44">
        <f>C18+C19</f>
        <v>52726</v>
      </c>
    </row>
    <row r="18" spans="1:7" ht="12.75" customHeight="1">
      <c r="A18" s="16" t="s">
        <v>11</v>
      </c>
      <c r="B18" s="35"/>
      <c r="C18" s="6">
        <v>35000</v>
      </c>
      <c r="D18" s="40"/>
      <c r="E18" s="51"/>
      <c r="F18" s="8"/>
      <c r="G18" s="45"/>
    </row>
    <row r="19" spans="1:7" ht="12.75" customHeight="1">
      <c r="A19" s="17" t="s">
        <v>12</v>
      </c>
      <c r="B19" s="36"/>
      <c r="C19" s="10">
        <v>17726</v>
      </c>
      <c r="D19" s="41"/>
      <c r="E19" s="52"/>
      <c r="F19" s="11"/>
      <c r="G19" s="46"/>
    </row>
    <row r="20" spans="1:7" ht="12.75" customHeight="1">
      <c r="A20" s="15" t="s">
        <v>30</v>
      </c>
      <c r="B20" s="30">
        <v>9</v>
      </c>
      <c r="C20" s="6"/>
      <c r="D20" s="40"/>
      <c r="E20" s="51"/>
      <c r="F20" s="8"/>
      <c r="G20" s="44">
        <v>2000</v>
      </c>
    </row>
    <row r="21" spans="1:7" ht="12.75" customHeight="1">
      <c r="A21" s="17" t="s">
        <v>31</v>
      </c>
      <c r="B21" s="36"/>
      <c r="C21" s="10">
        <v>2000</v>
      </c>
      <c r="D21" s="41"/>
      <c r="E21" s="52"/>
      <c r="F21" s="11"/>
      <c r="G21" s="46"/>
    </row>
    <row r="22" spans="1:7" ht="12.75" customHeight="1">
      <c r="A22" s="15" t="s">
        <v>13</v>
      </c>
      <c r="B22" s="33"/>
      <c r="C22" s="6"/>
      <c r="D22" s="40"/>
      <c r="E22" s="51"/>
      <c r="F22" s="8"/>
      <c r="G22" s="44">
        <f>F23+E23</f>
        <v>20000</v>
      </c>
    </row>
    <row r="23" spans="1:7" ht="12.75" customHeight="1">
      <c r="A23" s="17" t="s">
        <v>25</v>
      </c>
      <c r="B23" s="37" t="s">
        <v>21</v>
      </c>
      <c r="C23" s="10"/>
      <c r="D23" s="41"/>
      <c r="E23" s="52">
        <f>500+175</f>
        <v>675</v>
      </c>
      <c r="F23" s="11">
        <f>19500-175</f>
        <v>19325</v>
      </c>
      <c r="G23" s="46"/>
    </row>
    <row r="24" spans="1:7" ht="12.75" customHeight="1">
      <c r="A24" s="15" t="s">
        <v>14</v>
      </c>
      <c r="B24" s="33"/>
      <c r="C24" s="6"/>
      <c r="D24" s="40"/>
      <c r="E24" s="51"/>
      <c r="F24" s="8"/>
      <c r="G24" s="44">
        <f>E25+F25</f>
        <v>40000</v>
      </c>
    </row>
    <row r="25" spans="1:7" ht="12.75" customHeight="1">
      <c r="A25" s="17" t="s">
        <v>25</v>
      </c>
      <c r="B25" s="37" t="s">
        <v>22</v>
      </c>
      <c r="C25" s="10"/>
      <c r="D25" s="41"/>
      <c r="E25" s="52">
        <v>18490</v>
      </c>
      <c r="F25" s="11">
        <v>21510</v>
      </c>
      <c r="G25" s="46"/>
    </row>
    <row r="26" spans="1:7" ht="12.75" customHeight="1">
      <c r="A26" s="15" t="s">
        <v>15</v>
      </c>
      <c r="B26" s="33">
        <v>12</v>
      </c>
      <c r="C26" s="6"/>
      <c r="D26" s="40"/>
      <c r="E26" s="51"/>
      <c r="F26" s="8"/>
      <c r="G26" s="44">
        <f>D30+D29+C27</f>
        <v>17000</v>
      </c>
    </row>
    <row r="27" spans="1:7" ht="12.75" customHeight="1">
      <c r="A27" s="16" t="s">
        <v>29</v>
      </c>
      <c r="B27" s="30"/>
      <c r="C27" s="6">
        <v>3000</v>
      </c>
      <c r="D27" s="40"/>
      <c r="E27" s="51"/>
      <c r="F27" s="8"/>
      <c r="G27" s="44"/>
    </row>
    <row r="28" spans="1:7" ht="12.75" customHeight="1">
      <c r="A28" s="16" t="s">
        <v>16</v>
      </c>
      <c r="B28" s="35"/>
      <c r="C28" s="6"/>
      <c r="D28" s="40"/>
      <c r="E28" s="51"/>
      <c r="F28" s="8"/>
      <c r="G28" s="45"/>
    </row>
    <row r="29" spans="1:7" ht="12.75" customHeight="1">
      <c r="A29" s="16" t="s">
        <v>28</v>
      </c>
      <c r="B29" s="35"/>
      <c r="C29" s="6"/>
      <c r="D29" s="40">
        <v>7000</v>
      </c>
      <c r="E29" s="51"/>
      <c r="F29" s="8"/>
      <c r="G29" s="45"/>
    </row>
    <row r="30" spans="1:7" ht="12.75" customHeight="1">
      <c r="A30" s="17" t="s">
        <v>26</v>
      </c>
      <c r="B30" s="36"/>
      <c r="C30" s="10"/>
      <c r="D30" s="41">
        <v>7000</v>
      </c>
      <c r="E30" s="52"/>
      <c r="F30" s="11"/>
      <c r="G30" s="46"/>
    </row>
    <row r="31" spans="1:7" ht="12.75" customHeight="1">
      <c r="A31" s="15" t="s">
        <v>33</v>
      </c>
      <c r="B31" s="30"/>
      <c r="C31" s="6"/>
      <c r="D31" s="40"/>
      <c r="E31" s="51"/>
      <c r="F31" s="8"/>
      <c r="G31" s="44">
        <f>F36+E36+SUM(C33:C35)</f>
        <v>7500</v>
      </c>
    </row>
    <row r="32" spans="1:7" ht="12.75" customHeight="1">
      <c r="A32" s="16" t="s">
        <v>34</v>
      </c>
      <c r="B32" s="30">
        <v>28</v>
      </c>
      <c r="C32" s="6"/>
      <c r="D32" s="40"/>
      <c r="E32" s="51"/>
      <c r="F32" s="8"/>
      <c r="G32" s="44"/>
    </row>
    <row r="33" spans="1:7" ht="38.25" customHeight="1">
      <c r="A33" s="57" t="s">
        <v>42</v>
      </c>
      <c r="B33" s="30"/>
      <c r="C33" s="6">
        <v>100</v>
      </c>
      <c r="D33" s="40"/>
      <c r="E33" s="51"/>
      <c r="F33" s="8"/>
      <c r="G33" s="44"/>
    </row>
    <row r="34" spans="1:7" ht="12.75" customHeight="1">
      <c r="A34" s="16" t="s">
        <v>43</v>
      </c>
      <c r="B34" s="30"/>
      <c r="C34" s="6">
        <v>85</v>
      </c>
      <c r="D34" s="40"/>
      <c r="E34" s="51"/>
      <c r="F34" s="8"/>
      <c r="G34" s="44"/>
    </row>
    <row r="35" spans="1:7" ht="12.75" customHeight="1">
      <c r="A35" s="16" t="s">
        <v>44</v>
      </c>
      <c r="B35" s="30"/>
      <c r="C35" s="6">
        <v>315</v>
      </c>
      <c r="D35" s="40"/>
      <c r="E35" s="51"/>
      <c r="F35" s="8"/>
      <c r="G35" s="44"/>
    </row>
    <row r="36" spans="1:7" ht="12.75" customHeight="1">
      <c r="A36" s="17" t="s">
        <v>25</v>
      </c>
      <c r="B36" s="61" t="s">
        <v>35</v>
      </c>
      <c r="C36" s="10"/>
      <c r="D36" s="41"/>
      <c r="E36" s="52">
        <v>400</v>
      </c>
      <c r="F36" s="11">
        <v>6600</v>
      </c>
      <c r="G36" s="46"/>
    </row>
    <row r="37" spans="1:7" ht="12.75" customHeight="1">
      <c r="A37" s="15" t="s">
        <v>17</v>
      </c>
      <c r="B37" s="33">
        <v>18</v>
      </c>
      <c r="C37" s="6"/>
      <c r="D37" s="40"/>
      <c r="E37" s="51"/>
      <c r="F37" s="8"/>
      <c r="G37" s="44">
        <f>SUM(C38:C44)</f>
        <v>2100</v>
      </c>
    </row>
    <row r="38" spans="1:7" ht="12.75" customHeight="1">
      <c r="A38" s="16" t="s">
        <v>32</v>
      </c>
      <c r="B38" s="35"/>
      <c r="C38" s="6"/>
      <c r="D38" s="40"/>
      <c r="E38" s="51"/>
      <c r="F38" s="8"/>
      <c r="G38" s="45"/>
    </row>
    <row r="39" spans="1:7" ht="12.75" customHeight="1">
      <c r="A39" s="16" t="s">
        <v>41</v>
      </c>
      <c r="B39" s="35"/>
      <c r="C39" s="6">
        <v>1000</v>
      </c>
      <c r="D39" s="40"/>
      <c r="E39" s="51"/>
      <c r="F39" s="8"/>
      <c r="G39" s="45"/>
    </row>
    <row r="40" spans="1:7" ht="37.5" customHeight="1">
      <c r="A40" s="57" t="s">
        <v>38</v>
      </c>
      <c r="B40" s="35"/>
      <c r="C40" s="6">
        <v>400</v>
      </c>
      <c r="D40" s="40"/>
      <c r="E40" s="51"/>
      <c r="F40" s="8"/>
      <c r="G40" s="45"/>
    </row>
    <row r="41" spans="1:7" ht="41.25" customHeight="1">
      <c r="A41" s="57" t="s">
        <v>39</v>
      </c>
      <c r="B41" s="35"/>
      <c r="C41" s="6">
        <v>50</v>
      </c>
      <c r="D41" s="40"/>
      <c r="E41" s="51"/>
      <c r="F41" s="8"/>
      <c r="G41" s="45"/>
    </row>
    <row r="42" spans="1:7" ht="27.75" customHeight="1">
      <c r="A42" s="57" t="s">
        <v>40</v>
      </c>
      <c r="B42" s="35"/>
      <c r="C42" s="6">
        <v>150</v>
      </c>
      <c r="D42" s="40"/>
      <c r="E42" s="51"/>
      <c r="F42" s="8"/>
      <c r="G42" s="45"/>
    </row>
    <row r="43" spans="1:7" ht="12.75" customHeight="1">
      <c r="A43" s="16" t="s">
        <v>18</v>
      </c>
      <c r="B43" s="35"/>
      <c r="C43" s="6"/>
      <c r="D43" s="40"/>
      <c r="E43" s="51"/>
      <c r="F43" s="8"/>
      <c r="G43" s="45"/>
    </row>
    <row r="44" spans="1:7" ht="25.5" customHeight="1" thickBot="1">
      <c r="A44" s="57" t="s">
        <v>37</v>
      </c>
      <c r="B44" s="35"/>
      <c r="C44" s="6">
        <v>500</v>
      </c>
      <c r="D44" s="40"/>
      <c r="E44" s="51"/>
      <c r="F44" s="8"/>
      <c r="G44" s="45"/>
    </row>
    <row r="45" spans="1:8" ht="17.25" customHeight="1" thickBot="1">
      <c r="A45" s="18" t="s">
        <v>19</v>
      </c>
      <c r="B45" s="38"/>
      <c r="C45" s="29">
        <f>SUM(C6:C44)</f>
        <v>119426</v>
      </c>
      <c r="D45" s="43">
        <f>SUM(D6:D44)</f>
        <v>51500</v>
      </c>
      <c r="E45" s="55">
        <f>SUM(E6:E44)</f>
        <v>19565</v>
      </c>
      <c r="F45" s="19">
        <f>SUM(F6:F44)</f>
        <v>47435</v>
      </c>
      <c r="G45" s="48">
        <f>SUM(G6:G44)</f>
        <v>212126</v>
      </c>
      <c r="H45" s="1"/>
    </row>
    <row r="46" spans="1:7" ht="8.25" customHeight="1">
      <c r="A46" s="20"/>
      <c r="B46" s="20"/>
      <c r="C46" s="21"/>
      <c r="D46" s="21"/>
      <c r="E46" s="21"/>
      <c r="F46" s="21"/>
      <c r="G46" s="21"/>
    </row>
    <row r="47" spans="1:7" ht="12.75" customHeight="1">
      <c r="A47" s="28"/>
      <c r="B47" s="22"/>
      <c r="C47" s="23"/>
      <c r="D47" s="21"/>
      <c r="E47" s="21"/>
      <c r="F47" s="21"/>
      <c r="G47" s="21"/>
    </row>
    <row r="48" spans="1:7" ht="12.75" customHeight="1">
      <c r="A48" s="22"/>
      <c r="B48" s="22"/>
      <c r="C48" s="23"/>
      <c r="D48" s="21"/>
      <c r="E48" s="21"/>
      <c r="F48" s="21"/>
      <c r="G48" s="21"/>
    </row>
    <row r="49" spans="1:7" ht="12.75" customHeight="1">
      <c r="A49" s="22"/>
      <c r="B49" s="22"/>
      <c r="C49" s="24"/>
      <c r="D49" s="25"/>
      <c r="E49" s="59"/>
      <c r="F49" s="60"/>
      <c r="G49" s="60"/>
    </row>
    <row r="50" spans="1:7" ht="12.75" customHeight="1">
      <c r="A50" s="22"/>
      <c r="B50" s="22"/>
      <c r="C50" s="24"/>
      <c r="D50" s="25"/>
      <c r="E50" s="25"/>
      <c r="F50" s="25"/>
      <c r="G50" s="25"/>
    </row>
    <row r="51" spans="1:7" ht="12.75" customHeight="1">
      <c r="A51" s="22"/>
      <c r="B51" s="3"/>
      <c r="C51" s="25"/>
      <c r="D51" s="25"/>
      <c r="E51" s="25"/>
      <c r="F51" s="25"/>
      <c r="G51" s="25"/>
    </row>
    <row r="52" spans="1:7" ht="12.75" customHeight="1">
      <c r="A52" s="58"/>
      <c r="B52" s="3"/>
      <c r="C52" s="25"/>
      <c r="D52" s="25"/>
      <c r="E52" s="25"/>
      <c r="F52" s="25"/>
      <c r="G52" s="25"/>
    </row>
    <row r="53" spans="1:7" ht="12.75" customHeight="1">
      <c r="A53" s="56"/>
      <c r="B53" s="3"/>
      <c r="C53" s="25"/>
      <c r="D53" s="25"/>
      <c r="E53" s="25"/>
      <c r="F53" s="25"/>
      <c r="G53" s="25"/>
    </row>
    <row r="54" spans="1:7" ht="12.75" customHeight="1">
      <c r="A54" s="26"/>
      <c r="B54" s="26"/>
      <c r="C54" s="25"/>
      <c r="D54" s="27"/>
      <c r="E54" s="25"/>
      <c r="F54" s="25"/>
      <c r="G54" s="25"/>
    </row>
    <row r="55" spans="1:7" ht="12.75" customHeight="1">
      <c r="A55" s="3"/>
      <c r="B55" s="3"/>
      <c r="C55" s="25"/>
      <c r="D55" s="3"/>
      <c r="E55" s="25"/>
      <c r="F55" s="25"/>
      <c r="G55" s="25"/>
    </row>
    <row r="56" spans="4:7" ht="15">
      <c r="D56" s="1"/>
      <c r="E56" s="1"/>
      <c r="F56" s="1"/>
      <c r="G56" s="1"/>
    </row>
    <row r="57" spans="4:7" ht="15">
      <c r="D57" s="1"/>
      <c r="E57" s="1"/>
      <c r="F57" s="1"/>
      <c r="G57" s="1"/>
    </row>
    <row r="58" spans="3:7" ht="15">
      <c r="C58" s="1"/>
      <c r="D58" s="1"/>
      <c r="E58" s="1"/>
      <c r="F58" s="1"/>
      <c r="G58" s="1"/>
    </row>
    <row r="59" spans="3:7" ht="15">
      <c r="C59" s="1"/>
      <c r="D59" s="1"/>
      <c r="E59" s="1"/>
      <c r="F59" s="1"/>
      <c r="G59" s="1"/>
    </row>
    <row r="60" spans="3:7" ht="15">
      <c r="C60" s="1"/>
      <c r="D60" s="1"/>
      <c r="E60" s="1"/>
      <c r="F60" s="1"/>
      <c r="G60" s="1"/>
    </row>
    <row r="61" spans="3:7" ht="15">
      <c r="C61" s="1"/>
      <c r="D61" s="1"/>
      <c r="E61" s="1"/>
      <c r="F61" s="1"/>
      <c r="G61" s="1"/>
    </row>
    <row r="62" spans="3:7" ht="15">
      <c r="C62" s="1"/>
      <c r="D62" s="1"/>
      <c r="E62" s="1"/>
      <c r="F62" s="1"/>
      <c r="G62" s="1"/>
    </row>
    <row r="63" spans="3:7" ht="15">
      <c r="C63" s="1"/>
      <c r="D63" s="1"/>
      <c r="E63" s="1"/>
      <c r="F63" s="1"/>
      <c r="G63" s="1"/>
    </row>
    <row r="64" spans="3:7" ht="15">
      <c r="C64" s="1"/>
      <c r="D64" s="1"/>
      <c r="E64" s="1"/>
      <c r="F64" s="1"/>
      <c r="G64" s="1"/>
    </row>
    <row r="65" spans="3:7" ht="15">
      <c r="C65" s="1"/>
      <c r="D65" s="1"/>
      <c r="E65" s="1"/>
      <c r="F65" s="1"/>
      <c r="G65" s="1"/>
    </row>
    <row r="66" spans="3:7" ht="15">
      <c r="C66" s="1"/>
      <c r="D66" s="1"/>
      <c r="E66" s="1"/>
      <c r="F66" s="1"/>
      <c r="G66" s="1"/>
    </row>
    <row r="67" spans="3:7" ht="15">
      <c r="C67" s="1"/>
      <c r="D67" s="1"/>
      <c r="E67" s="1"/>
      <c r="F67" s="1"/>
      <c r="G67" s="1"/>
    </row>
    <row r="68" spans="3:7" ht="15">
      <c r="C68" s="1"/>
      <c r="D68" s="1"/>
      <c r="E68" s="1"/>
      <c r="F68" s="1"/>
      <c r="G68" s="1"/>
    </row>
    <row r="69" spans="3:7" ht="15">
      <c r="C69" s="1"/>
      <c r="D69" s="1"/>
      <c r="E69" s="1"/>
      <c r="F69" s="1"/>
      <c r="G69" s="1"/>
    </row>
    <row r="70" spans="3:7" ht="15">
      <c r="C70" s="1"/>
      <c r="D70" s="1"/>
      <c r="E70" s="1"/>
      <c r="F70" s="1"/>
      <c r="G70" s="1"/>
    </row>
    <row r="71" spans="3:7" ht="15">
      <c r="C71" s="1"/>
      <c r="D71" s="1"/>
      <c r="E71" s="1"/>
      <c r="F71" s="1"/>
      <c r="G71" s="1"/>
    </row>
    <row r="72" spans="3:7" ht="15">
      <c r="C72" s="1"/>
      <c r="D72" s="1"/>
      <c r="E72" s="1"/>
      <c r="F72" s="1"/>
      <c r="G72" s="1"/>
    </row>
    <row r="73" spans="3:7" ht="15">
      <c r="C73" s="1"/>
      <c r="D73" s="1"/>
      <c r="E73" s="1"/>
      <c r="F73" s="1"/>
      <c r="G73" s="1"/>
    </row>
    <row r="74" spans="3:7" ht="15">
      <c r="C74" s="1"/>
      <c r="D74" s="1"/>
      <c r="E74" s="1"/>
      <c r="F74" s="1"/>
      <c r="G74" s="1"/>
    </row>
    <row r="75" spans="3:7" ht="15">
      <c r="C75" s="1"/>
      <c r="D75" s="1"/>
      <c r="E75" s="1"/>
      <c r="F75" s="1"/>
      <c r="G75" s="1"/>
    </row>
    <row r="76" spans="3:7" ht="15">
      <c r="C76" s="1"/>
      <c r="D76" s="1"/>
      <c r="E76" s="1"/>
      <c r="F76" s="1"/>
      <c r="G76" s="1"/>
    </row>
    <row r="77" spans="3:7" ht="15">
      <c r="C77" s="1"/>
      <c r="D77" s="1"/>
      <c r="E77" s="1"/>
      <c r="F77" s="1"/>
      <c r="G77" s="1"/>
    </row>
    <row r="78" spans="3:7" ht="15">
      <c r="C78" s="1"/>
      <c r="D78" s="1"/>
      <c r="E78" s="1"/>
      <c r="F78" s="1"/>
      <c r="G78" s="1"/>
    </row>
    <row r="79" spans="3:7" ht="15">
      <c r="C79" s="1"/>
      <c r="D79" s="1"/>
      <c r="E79" s="1"/>
      <c r="F79" s="1"/>
      <c r="G79" s="1"/>
    </row>
    <row r="80" spans="3:7" ht="15">
      <c r="C80" s="1"/>
      <c r="D80" s="1"/>
      <c r="E80" s="1"/>
      <c r="F80" s="1"/>
      <c r="G80" s="1"/>
    </row>
    <row r="81" spans="3:7" ht="15">
      <c r="C81" s="1"/>
      <c r="D81" s="1"/>
      <c r="E81" s="1"/>
      <c r="F81" s="1"/>
      <c r="G81" s="1"/>
    </row>
    <row r="82" spans="3:7" ht="15">
      <c r="C82" s="1"/>
      <c r="D82" s="1"/>
      <c r="E82" s="1"/>
      <c r="F82" s="1"/>
      <c r="G82" s="1"/>
    </row>
    <row r="83" spans="3:7" ht="15">
      <c r="C83" s="1"/>
      <c r="D83" s="1"/>
      <c r="E83" s="1"/>
      <c r="F83" s="1"/>
      <c r="G83" s="1"/>
    </row>
    <row r="84" spans="3:7" ht="15">
      <c r="C84" s="1"/>
      <c r="D84" s="1"/>
      <c r="E84" s="1"/>
      <c r="F84" s="1"/>
      <c r="G84" s="1"/>
    </row>
    <row r="85" spans="3:7" ht="15">
      <c r="C85" s="1"/>
      <c r="D85" s="1"/>
      <c r="E85" s="1"/>
      <c r="F85" s="1"/>
      <c r="G85" s="1"/>
    </row>
    <row r="86" spans="3:7" ht="15">
      <c r="C86" s="1"/>
      <c r="D86" s="1"/>
      <c r="E86" s="1"/>
      <c r="F86" s="1"/>
      <c r="G86" s="1"/>
    </row>
    <row r="87" spans="3:7" ht="15">
      <c r="C87" s="1"/>
      <c r="D87" s="1"/>
      <c r="E87" s="1"/>
      <c r="F87" s="1"/>
      <c r="G87" s="1"/>
    </row>
    <row r="88" spans="3:7" ht="15">
      <c r="C88" s="1"/>
      <c r="D88" s="1"/>
      <c r="E88" s="1"/>
      <c r="F88" s="1"/>
      <c r="G88" s="1"/>
    </row>
    <row r="89" spans="3:7" ht="15">
      <c r="C89" s="1"/>
      <c r="D89" s="1"/>
      <c r="E89" s="1"/>
      <c r="F89" s="1"/>
      <c r="G89" s="1"/>
    </row>
    <row r="90" spans="3:7" ht="15">
      <c r="C90" s="1"/>
      <c r="D90" s="1"/>
      <c r="E90" s="1"/>
      <c r="F90" s="1"/>
      <c r="G90" s="1"/>
    </row>
    <row r="91" spans="3:7" ht="15">
      <c r="C91" s="1"/>
      <c r="D91" s="1"/>
      <c r="E91" s="1"/>
      <c r="F91" s="1"/>
      <c r="G91" s="1"/>
    </row>
    <row r="92" spans="3:7" ht="15">
      <c r="C92" s="1"/>
      <c r="D92" s="1"/>
      <c r="E92" s="1"/>
      <c r="F92" s="1"/>
      <c r="G92" s="1"/>
    </row>
    <row r="93" spans="3:7" ht="15">
      <c r="C93" s="1"/>
      <c r="D93" s="1"/>
      <c r="E93" s="1"/>
      <c r="F93" s="1"/>
      <c r="G93" s="1"/>
    </row>
    <row r="94" spans="3:7" ht="15">
      <c r="C94" s="1"/>
      <c r="D94" s="1"/>
      <c r="E94" s="1"/>
      <c r="F94" s="1"/>
      <c r="G94" s="1"/>
    </row>
    <row r="95" spans="3:7" ht="15">
      <c r="C95" s="1"/>
      <c r="D95" s="1"/>
      <c r="E95" s="1"/>
      <c r="F95" s="1"/>
      <c r="G95" s="1"/>
    </row>
    <row r="96" spans="3:7" ht="15">
      <c r="C96" s="1"/>
      <c r="D96" s="1"/>
      <c r="E96" s="1"/>
      <c r="F96" s="1"/>
      <c r="G96" s="1"/>
    </row>
    <row r="97" spans="3:7" ht="15">
      <c r="C97" s="1"/>
      <c r="D97" s="1"/>
      <c r="E97" s="1"/>
      <c r="F97" s="1"/>
      <c r="G97" s="1"/>
    </row>
    <row r="98" spans="3:7" ht="15">
      <c r="C98" s="1"/>
      <c r="D98" s="1"/>
      <c r="E98" s="1"/>
      <c r="F98" s="1"/>
      <c r="G98" s="1"/>
    </row>
    <row r="99" spans="3:7" ht="15">
      <c r="C99" s="1"/>
      <c r="D99" s="1"/>
      <c r="E99" s="1"/>
      <c r="F99" s="1"/>
      <c r="G99" s="1"/>
    </row>
    <row r="100" spans="3:7" ht="15">
      <c r="C100" s="1"/>
      <c r="D100" s="1"/>
      <c r="E100" s="1"/>
      <c r="F100" s="1"/>
      <c r="G100" s="1"/>
    </row>
    <row r="101" spans="3:7" ht="15">
      <c r="C101" s="1"/>
      <c r="D101" s="1"/>
      <c r="E101" s="1"/>
      <c r="F101" s="1"/>
      <c r="G101" s="1"/>
    </row>
    <row r="102" spans="3:7" ht="15">
      <c r="C102" s="1"/>
      <c r="D102" s="1"/>
      <c r="E102" s="1"/>
      <c r="F102" s="1"/>
      <c r="G102" s="1"/>
    </row>
    <row r="103" spans="3:7" ht="15">
      <c r="C103" s="1"/>
      <c r="D103" s="1"/>
      <c r="E103" s="1"/>
      <c r="F103" s="1"/>
      <c r="G103" s="1"/>
    </row>
    <row r="104" spans="3:7" ht="15">
      <c r="C104" s="1"/>
      <c r="D104" s="1"/>
      <c r="E104" s="1"/>
      <c r="F104" s="1"/>
      <c r="G104" s="1"/>
    </row>
    <row r="105" spans="3:7" ht="15">
      <c r="C105" s="1"/>
      <c r="D105" s="1"/>
      <c r="E105" s="1"/>
      <c r="F105" s="1"/>
      <c r="G105" s="1"/>
    </row>
    <row r="106" spans="3:7" ht="15">
      <c r="C106" s="1"/>
      <c r="D106" s="1"/>
      <c r="E106" s="1"/>
      <c r="F106" s="1"/>
      <c r="G106" s="1"/>
    </row>
    <row r="107" spans="3:7" ht="15">
      <c r="C107" s="1"/>
      <c r="D107" s="1"/>
      <c r="E107" s="1"/>
      <c r="F107" s="1"/>
      <c r="G107" s="1"/>
    </row>
    <row r="108" spans="3:7" ht="15">
      <c r="C108" s="1"/>
      <c r="D108" s="1"/>
      <c r="E108" s="1"/>
      <c r="F108" s="1"/>
      <c r="G108" s="1"/>
    </row>
    <row r="109" spans="3:7" ht="15">
      <c r="C109" s="1"/>
      <c r="D109" s="1"/>
      <c r="E109" s="1"/>
      <c r="F109" s="1"/>
      <c r="G109" s="1"/>
    </row>
    <row r="110" spans="3:7" ht="15">
      <c r="C110" s="1"/>
      <c r="D110" s="1"/>
      <c r="E110" s="1"/>
      <c r="F110" s="1"/>
      <c r="G110" s="1"/>
    </row>
    <row r="111" spans="3:7" ht="15">
      <c r="C111" s="1"/>
      <c r="D111" s="1"/>
      <c r="E111" s="1"/>
      <c r="F111" s="1"/>
      <c r="G111" s="1"/>
    </row>
    <row r="112" spans="3:7" ht="15">
      <c r="C112" s="1"/>
      <c r="D112" s="1"/>
      <c r="E112" s="1"/>
      <c r="F112" s="1"/>
      <c r="G112" s="1"/>
    </row>
    <row r="113" spans="3:7" ht="15">
      <c r="C113" s="1"/>
      <c r="D113" s="1"/>
      <c r="E113" s="1"/>
      <c r="F113" s="1"/>
      <c r="G113" s="1"/>
    </row>
    <row r="114" spans="3:7" ht="15">
      <c r="C114" s="1"/>
      <c r="D114" s="1"/>
      <c r="E114" s="1"/>
      <c r="F114" s="1"/>
      <c r="G114" s="1"/>
    </row>
    <row r="115" spans="3:7" ht="15">
      <c r="C115" s="1"/>
      <c r="D115" s="1"/>
      <c r="E115" s="1"/>
      <c r="F115" s="1"/>
      <c r="G115" s="1"/>
    </row>
    <row r="116" spans="3:7" ht="15">
      <c r="C116" s="1"/>
      <c r="D116" s="1"/>
      <c r="E116" s="1"/>
      <c r="F116" s="1"/>
      <c r="G116" s="1"/>
    </row>
    <row r="117" spans="3:7" ht="15">
      <c r="C117" s="1"/>
      <c r="D117" s="1"/>
      <c r="E117" s="1"/>
      <c r="F117" s="1"/>
      <c r="G117" s="1"/>
    </row>
    <row r="118" spans="3:7" ht="15">
      <c r="C118" s="1"/>
      <c r="D118" s="1"/>
      <c r="E118" s="1"/>
      <c r="F118" s="1"/>
      <c r="G118" s="1"/>
    </row>
    <row r="119" spans="3:7" ht="15">
      <c r="C119" s="1"/>
      <c r="D119" s="1"/>
      <c r="E119" s="1"/>
      <c r="F119" s="1"/>
      <c r="G119" s="1"/>
    </row>
    <row r="120" spans="3:7" ht="15">
      <c r="C120" s="1"/>
      <c r="D120" s="1"/>
      <c r="E120" s="1"/>
      <c r="F120" s="1"/>
      <c r="G120" s="1"/>
    </row>
    <row r="121" spans="3:7" ht="15">
      <c r="C121" s="1"/>
      <c r="D121" s="1"/>
      <c r="E121" s="1"/>
      <c r="F121" s="1"/>
      <c r="G121" s="1"/>
    </row>
    <row r="122" spans="3:7" ht="15">
      <c r="C122" s="1"/>
      <c r="D122" s="1"/>
      <c r="E122" s="1"/>
      <c r="F122" s="1"/>
      <c r="G122" s="1"/>
    </row>
    <row r="123" spans="3:7" ht="15">
      <c r="C123" s="1"/>
      <c r="D123" s="1"/>
      <c r="E123" s="1"/>
      <c r="F123" s="1"/>
      <c r="G123" s="1"/>
    </row>
    <row r="124" spans="3:7" ht="15">
      <c r="C124" s="1"/>
      <c r="D124" s="1"/>
      <c r="E124" s="1"/>
      <c r="F124" s="1"/>
      <c r="G124" s="1"/>
    </row>
    <row r="125" spans="3:7" ht="15">
      <c r="C125" s="1"/>
      <c r="D125" s="1"/>
      <c r="E125" s="1"/>
      <c r="F125" s="1"/>
      <c r="G125" s="1"/>
    </row>
    <row r="126" spans="3:7" ht="15">
      <c r="C126" s="1"/>
      <c r="D126" s="1"/>
      <c r="E126" s="1"/>
      <c r="F126" s="1"/>
      <c r="G126" s="1"/>
    </row>
    <row r="127" spans="3:7" ht="15">
      <c r="C127" s="1"/>
      <c r="D127" s="1"/>
      <c r="E127" s="1"/>
      <c r="F127" s="1"/>
      <c r="G127" s="1"/>
    </row>
    <row r="128" spans="3:7" ht="15">
      <c r="C128" s="1"/>
      <c r="D128" s="1"/>
      <c r="E128" s="1"/>
      <c r="F128" s="1"/>
      <c r="G128" s="1"/>
    </row>
    <row r="129" spans="3:7" ht="15">
      <c r="C129" s="1"/>
      <c r="D129" s="1"/>
      <c r="E129" s="1"/>
      <c r="F129" s="1"/>
      <c r="G129" s="1"/>
    </row>
    <row r="130" spans="3:7" ht="15">
      <c r="C130" s="1"/>
      <c r="D130" s="1"/>
      <c r="E130" s="1"/>
      <c r="F130" s="1"/>
      <c r="G130" s="1"/>
    </row>
    <row r="131" spans="3:7" ht="15">
      <c r="C131" s="1"/>
      <c r="D131" s="1"/>
      <c r="E131" s="1"/>
      <c r="F131" s="1"/>
      <c r="G131" s="1"/>
    </row>
    <row r="132" spans="3:7" ht="15">
      <c r="C132" s="1"/>
      <c r="D132" s="1"/>
      <c r="E132" s="1"/>
      <c r="F132" s="1"/>
      <c r="G132" s="1"/>
    </row>
    <row r="133" spans="3:7" ht="15">
      <c r="C133" s="1"/>
      <c r="D133" s="1"/>
      <c r="E133" s="1"/>
      <c r="F133" s="1"/>
      <c r="G133" s="1"/>
    </row>
    <row r="134" spans="3:7" ht="15">
      <c r="C134" s="1"/>
      <c r="D134" s="1"/>
      <c r="E134" s="1"/>
      <c r="F134" s="1"/>
      <c r="G134" s="1"/>
    </row>
    <row r="135" spans="3:7" ht="15">
      <c r="C135" s="1"/>
      <c r="D135" s="1"/>
      <c r="E135" s="1"/>
      <c r="F135" s="1"/>
      <c r="G135" s="1"/>
    </row>
    <row r="136" spans="3:7" ht="15">
      <c r="C136" s="1"/>
      <c r="D136" s="1"/>
      <c r="E136" s="1"/>
      <c r="F136" s="1"/>
      <c r="G136" s="1"/>
    </row>
    <row r="137" spans="3:7" ht="15">
      <c r="C137" s="1"/>
      <c r="D137" s="1"/>
      <c r="E137" s="1"/>
      <c r="F137" s="1"/>
      <c r="G137" s="1"/>
    </row>
    <row r="138" spans="3:7" ht="15">
      <c r="C138" s="1"/>
      <c r="D138" s="1"/>
      <c r="E138" s="1"/>
      <c r="F138" s="1"/>
      <c r="G138" s="1"/>
    </row>
    <row r="139" spans="3:7" ht="15">
      <c r="C139" s="1"/>
      <c r="D139" s="1"/>
      <c r="E139" s="1"/>
      <c r="F139" s="1"/>
      <c r="G139" s="1"/>
    </row>
    <row r="140" spans="3:7" ht="15">
      <c r="C140" s="1"/>
      <c r="D140" s="1"/>
      <c r="E140" s="1"/>
      <c r="F140" s="1"/>
      <c r="G140" s="1"/>
    </row>
    <row r="141" spans="3:7" ht="15">
      <c r="C141" s="1"/>
      <c r="D141" s="1"/>
      <c r="E141" s="1"/>
      <c r="F141" s="1"/>
      <c r="G141" s="1"/>
    </row>
    <row r="142" spans="3:7" ht="15">
      <c r="C142" s="1"/>
      <c r="D142" s="1"/>
      <c r="E142" s="1"/>
      <c r="F142" s="1"/>
      <c r="G142" s="1"/>
    </row>
    <row r="143" spans="3:7" ht="15">
      <c r="C143" s="1"/>
      <c r="D143" s="1"/>
      <c r="E143" s="1"/>
      <c r="F143" s="1"/>
      <c r="G143" s="1"/>
    </row>
    <row r="144" spans="3:7" ht="15">
      <c r="C144" s="1"/>
      <c r="D144" s="1"/>
      <c r="E144" s="1"/>
      <c r="F144" s="1"/>
      <c r="G144" s="1"/>
    </row>
  </sheetData>
  <sheetProtection/>
  <mergeCells count="5">
    <mergeCell ref="A4:A5"/>
    <mergeCell ref="B4:B5"/>
    <mergeCell ref="C4:D4"/>
    <mergeCell ref="E4:F4"/>
    <mergeCell ref="G4:G5"/>
  </mergeCells>
  <printOptions horizontalCentered="1" verticalCentered="1"/>
  <pageMargins left="0.7874015748031497" right="0.11811023622047245" top="0.7874015748031497" bottom="0.1968503937007874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2011-03-02T09:40:48Z</dcterms:modified>
  <cp:category/>
  <cp:version/>
  <cp:contentType/>
  <cp:contentStatus/>
</cp:coreProperties>
</file>