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480" windowHeight="11505" activeTab="0"/>
  </bookViews>
  <sheets>
    <sheet name="I.změ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787</author>
  </authors>
  <commentList>
    <comment ref="H35" authorId="0">
      <text>
        <r>
          <rPr>
            <b/>
            <sz val="8"/>
            <rFont val="Tahoma"/>
            <family val="2"/>
          </rPr>
          <t>787:</t>
        </r>
        <r>
          <rPr>
            <sz val="8"/>
            <rFont val="Tahoma"/>
            <family val="2"/>
          </rPr>
          <t xml:space="preserve">
4116,1(HV 2010)-350=3766,1</t>
        </r>
      </text>
    </comment>
  </commentList>
</comments>
</file>

<file path=xl/sharedStrings.xml><?xml version="1.0" encoding="utf-8"?>
<sst xmlns="http://schemas.openxmlformats.org/spreadsheetml/2006/main" count="50" uniqueCount="45">
  <si>
    <t>č.org.</t>
  </si>
  <si>
    <t>§</t>
  </si>
  <si>
    <t>položka</t>
  </si>
  <si>
    <t>číslo akce</t>
  </si>
  <si>
    <t>název organizace a akce</t>
  </si>
  <si>
    <t>KP/11/504</t>
  </si>
  <si>
    <t>KP/11/501</t>
  </si>
  <si>
    <t>KP/11/502</t>
  </si>
  <si>
    <t>Regionální muzeum v Náchodě</t>
  </si>
  <si>
    <t>Obnova technického zařízení  v pevnosti Dobrošov - návštěvnický okruh</t>
  </si>
  <si>
    <t>KP/11/503</t>
  </si>
  <si>
    <t>Nákup auta na zjištění provozu pevnosti Dobrošov</t>
  </si>
  <si>
    <t>KP/09/510</t>
  </si>
  <si>
    <r>
      <t xml:space="preserve">Hvězdárna a planetárium v Hradci Králové                                            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Digitální planetárium - nezpůsobilé výdaje projektu</t>
    </r>
  </si>
  <si>
    <t>kapitálové výdaje - investiční transfery PO</t>
  </si>
  <si>
    <t>běžné výdaje - neinvestiční příspěvky PO</t>
  </si>
  <si>
    <t>kapitálové výdaje - pořízení dlouhodobého hmotného majetku (budovy, haly a stavby)</t>
  </si>
  <si>
    <t>ostatní kapitálové výdaje - rezervy kapitálových výdajů</t>
  </si>
  <si>
    <t>celkem</t>
  </si>
  <si>
    <t>Limit celkem od poč. roku:</t>
  </si>
  <si>
    <t>Limit:</t>
  </si>
  <si>
    <t xml:space="preserve">rozdělení </t>
  </si>
  <si>
    <t>zůstatek k rozdělení</t>
  </si>
  <si>
    <t>v tis. Kč na 1 deset. místo</t>
  </si>
  <si>
    <r>
      <t xml:space="preserve">Zdroj krytí        </t>
    </r>
    <r>
      <rPr>
        <sz val="10"/>
        <rFont val="Arial"/>
        <family val="2"/>
      </rPr>
      <t xml:space="preserve"> úvěr              2011    </t>
    </r>
  </si>
  <si>
    <r>
      <t xml:space="preserve">Upravený
rozpočet
</t>
    </r>
    <r>
      <rPr>
        <sz val="10"/>
        <rFont val="Arial"/>
        <family val="2"/>
      </rPr>
      <t>v tis. Kč</t>
    </r>
  </si>
  <si>
    <t>Rozděleno celkem</t>
  </si>
  <si>
    <t>PS</t>
  </si>
  <si>
    <t>Úprava</t>
  </si>
  <si>
    <t>UR</t>
  </si>
  <si>
    <t>Rekapitulace</t>
  </si>
  <si>
    <t>schválený rozpočet  ZK/17/1185/2010 ze dne 2.12.2010</t>
  </si>
  <si>
    <r>
      <rPr>
        <b/>
        <u val="single"/>
        <sz val="12"/>
        <rFont val="Arial"/>
        <family val="2"/>
      </rPr>
      <t>Muzeum a galerie Orlických hor v Rychnově nad Kněžnou</t>
    </r>
    <r>
      <rPr>
        <sz val="12"/>
        <rFont val="Arial"/>
        <family val="2"/>
      </rPr>
      <t xml:space="preserve">
Nákup auta pro archelogický výzkum </t>
    </r>
  </si>
  <si>
    <t>Kapitola 50 - Fond rozvoje a reprodukce Královéhradeckého kraje rok 2011 - 1. návrh úpravy</t>
  </si>
  <si>
    <t>Limit celkem od poč.roku</t>
  </si>
  <si>
    <r>
      <t xml:space="preserve">Muzeum východních Čech v Hradci Králové
</t>
    </r>
    <r>
      <rPr>
        <sz val="12"/>
        <rFont val="Arial"/>
        <family val="2"/>
      </rPr>
      <t>Zateplení pláště budovy muzea války 1866 na Chlumu</t>
    </r>
  </si>
  <si>
    <r>
      <t xml:space="preserve">Počáteční stav </t>
    </r>
    <r>
      <rPr>
        <sz val="10"/>
        <rFont val="Arial"/>
        <family val="2"/>
      </rPr>
      <t>/ze schváleného rozpočtu/ Zastupitelstvo  ZK/17/1185/2010 ze dne 2.12.2010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</si>
  <si>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2.3.2010 a  Zastupitelstva konané 24.3.2010    </t>
    </r>
  </si>
  <si>
    <t>zapojení výsledku hospodaření za rok 2010  RK 2.3.2010 a ZK 24.3.2010</t>
  </si>
  <si>
    <t>příloha č. 1 Rada KHK 2.3.2011 a Zastupitelstva KHK 24.3.2011</t>
  </si>
  <si>
    <r>
      <t xml:space="preserve">změna dle usnesení Rady KHK a Zastupitelstva KHK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</si>
  <si>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zvýšení limitu - zapojení výsledku hospodaření za rok 2010</t>
  </si>
  <si>
    <t>Odvětví: kultury  (kap. 16)</t>
  </si>
  <si>
    <t>zařazení nové akce, změna financování RK 2.3.2010 a  ZK 24.3.2010</t>
  </si>
  <si>
    <r>
      <t>Vybavení interiéru Muzea války 1866 na Chlumu (</t>
    </r>
    <r>
      <rPr>
        <i/>
        <sz val="12"/>
        <rFont val="Arial"/>
        <family val="2"/>
      </rPr>
      <t>KP/11/501/A)</t>
    </r>
    <r>
      <rPr>
        <b/>
        <u val="single"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</si>
</sst>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0" fontId="2" fillId="0" borderId="0" xfId="48">
      <alignment/>
      <protection/>
    </xf>
    <xf numFmtId="0" fontId="5" fillId="0" borderId="0" xfId="48" applyFont="1" applyBorder="1" applyAlignment="1">
      <alignment/>
      <protection/>
    </xf>
    <xf numFmtId="4" fontId="5" fillId="0" borderId="0" xfId="48" applyNumberFormat="1" applyFont="1" applyBorder="1" applyAlignment="1">
      <alignment/>
      <protection/>
    </xf>
    <xf numFmtId="0" fontId="2" fillId="0" borderId="0" xfId="48" applyFont="1" applyBorder="1" applyAlignment="1">
      <alignment/>
      <protection/>
    </xf>
    <xf numFmtId="0" fontId="2" fillId="0" borderId="0" xfId="48" applyFont="1">
      <alignment/>
      <protection/>
    </xf>
    <xf numFmtId="4" fontId="5" fillId="0" borderId="0" xfId="48" applyNumberFormat="1" applyFont="1" applyFill="1" applyBorder="1" applyAlignment="1">
      <alignment/>
      <protection/>
    </xf>
    <xf numFmtId="0" fontId="6" fillId="0" borderId="0" xfId="48" applyFont="1">
      <alignment/>
      <protection/>
    </xf>
    <xf numFmtId="0" fontId="5" fillId="0" borderId="0" xfId="48" applyFont="1">
      <alignment/>
      <protection/>
    </xf>
    <xf numFmtId="0" fontId="5" fillId="0" borderId="0" xfId="48" applyFont="1" applyBorder="1">
      <alignment/>
      <protection/>
    </xf>
    <xf numFmtId="0" fontId="7" fillId="0" borderId="0" xfId="48" applyFont="1" applyFill="1" applyBorder="1">
      <alignment/>
      <protection/>
    </xf>
    <xf numFmtId="0" fontId="2" fillId="0" borderId="0" xfId="48" applyBorder="1">
      <alignment/>
      <protection/>
    </xf>
    <xf numFmtId="0" fontId="5" fillId="0" borderId="0" xfId="48" applyFont="1" applyFill="1" applyBorder="1">
      <alignment/>
      <protection/>
    </xf>
    <xf numFmtId="0" fontId="9" fillId="0" borderId="10" xfId="48" applyFont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0" fontId="10" fillId="0" borderId="12" xfId="48" applyFont="1" applyBorder="1" applyAlignment="1">
      <alignment horizontal="center" vertical="center"/>
      <protection/>
    </xf>
    <xf numFmtId="164" fontId="12" fillId="0" borderId="12" xfId="48" applyNumberFormat="1" applyFont="1" applyFill="1" applyBorder="1" applyAlignment="1">
      <alignment horizontal="right" vertical="center" wrapText="1"/>
      <protection/>
    </xf>
    <xf numFmtId="0" fontId="2" fillId="0" borderId="12" xfId="48" applyBorder="1" applyAlignment="1">
      <alignment horizontal="center" vertical="center" wrapText="1"/>
      <protection/>
    </xf>
    <xf numFmtId="0" fontId="10" fillId="0" borderId="12" xfId="48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11" xfId="48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right"/>
      <protection/>
    </xf>
    <xf numFmtId="164" fontId="8" fillId="0" borderId="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>
      <alignment/>
      <protection/>
    </xf>
    <xf numFmtId="0" fontId="14" fillId="0" borderId="10" xfId="47" applyFont="1" applyBorder="1" applyAlignment="1">
      <alignment horizontal="left"/>
      <protection/>
    </xf>
    <xf numFmtId="0" fontId="14" fillId="0" borderId="13" xfId="47" applyFont="1" applyBorder="1" applyAlignment="1">
      <alignment horizontal="left"/>
      <protection/>
    </xf>
    <xf numFmtId="0" fontId="12" fillId="0" borderId="13" xfId="47" applyFont="1" applyBorder="1" applyAlignment="1">
      <alignment horizontal="left"/>
      <protection/>
    </xf>
    <xf numFmtId="0" fontId="2" fillId="0" borderId="14" xfId="47" applyFont="1" applyBorder="1" applyAlignment="1">
      <alignment horizontal="left"/>
      <protection/>
    </xf>
    <xf numFmtId="0" fontId="2" fillId="0" borderId="15" xfId="47" applyFont="1" applyBorder="1" applyAlignment="1">
      <alignment horizontal="left"/>
      <protection/>
    </xf>
    <xf numFmtId="0" fontId="2" fillId="0" borderId="15" xfId="47" applyFont="1" applyBorder="1" applyAlignment="1">
      <alignment horizontal="center"/>
      <protection/>
    </xf>
    <xf numFmtId="0" fontId="2" fillId="0" borderId="16" xfId="47" applyFont="1" applyBorder="1" applyAlignment="1">
      <alignment horizontal="left"/>
      <protection/>
    </xf>
    <xf numFmtId="4" fontId="2" fillId="0" borderId="15" xfId="47" applyNumberFormat="1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8" xfId="47" applyFont="1" applyBorder="1" applyAlignment="1">
      <alignment horizontal="center"/>
      <protection/>
    </xf>
    <xf numFmtId="0" fontId="2" fillId="0" borderId="19" xfId="47" applyFont="1" applyBorder="1" applyAlignment="1">
      <alignment horizontal="left"/>
      <protection/>
    </xf>
    <xf numFmtId="4" fontId="2" fillId="0" borderId="18" xfId="47" applyNumberFormat="1" applyFont="1" applyBorder="1" applyAlignment="1">
      <alignment horizontal="left"/>
      <protection/>
    </xf>
    <xf numFmtId="0" fontId="2" fillId="0" borderId="20" xfId="47" applyFont="1" applyBorder="1" applyAlignment="1">
      <alignment horizontal="left"/>
      <protection/>
    </xf>
    <xf numFmtId="0" fontId="2" fillId="0" borderId="21" xfId="47" applyFont="1" applyBorder="1" applyAlignment="1">
      <alignment horizontal="left"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left"/>
      <protection/>
    </xf>
    <xf numFmtId="4" fontId="2" fillId="0" borderId="21" xfId="47" applyNumberFormat="1" applyFont="1" applyBorder="1" applyAlignment="1">
      <alignment horizontal="left" wrapText="1"/>
      <protection/>
    </xf>
    <xf numFmtId="0" fontId="8" fillId="0" borderId="0" xfId="48" applyFont="1" applyFill="1" applyBorder="1" applyAlignment="1">
      <alignment horizontal="left"/>
      <protection/>
    </xf>
    <xf numFmtId="0" fontId="2" fillId="0" borderId="23" xfId="47" applyFont="1" applyBorder="1" applyAlignment="1">
      <alignment horizontal="left"/>
      <protection/>
    </xf>
    <xf numFmtId="0" fontId="2" fillId="0" borderId="24" xfId="47" applyFont="1" applyBorder="1" applyAlignment="1">
      <alignment horizontal="left"/>
      <protection/>
    </xf>
    <xf numFmtId="0" fontId="2" fillId="0" borderId="24" xfId="47" applyFont="1" applyBorder="1" applyAlignment="1">
      <alignment horizontal="center"/>
      <protection/>
    </xf>
    <xf numFmtId="0" fontId="2" fillId="0" borderId="25" xfId="47" applyFont="1" applyBorder="1" applyAlignment="1">
      <alignment horizontal="left"/>
      <protection/>
    </xf>
    <xf numFmtId="4" fontId="2" fillId="0" borderId="24" xfId="47" applyNumberFormat="1" applyFont="1" applyBorder="1" applyAlignment="1">
      <alignment horizontal="left"/>
      <protection/>
    </xf>
    <xf numFmtId="0" fontId="2" fillId="0" borderId="0" xfId="48" applyFont="1" applyFill="1">
      <alignment/>
      <protection/>
    </xf>
    <xf numFmtId="0" fontId="2" fillId="0" borderId="0" xfId="48" applyFill="1">
      <alignment/>
      <protection/>
    </xf>
    <xf numFmtId="0" fontId="2" fillId="0" borderId="26" xfId="47" applyFont="1" applyBorder="1" applyAlignment="1">
      <alignment horizontal="left"/>
      <protection/>
    </xf>
    <xf numFmtId="0" fontId="2" fillId="0" borderId="27" xfId="47" applyFont="1" applyBorder="1" applyAlignment="1">
      <alignment horizontal="left"/>
      <protection/>
    </xf>
    <xf numFmtId="0" fontId="5" fillId="0" borderId="27" xfId="47" applyFont="1" applyBorder="1" applyAlignment="1">
      <alignment horizontal="left"/>
      <protection/>
    </xf>
    <xf numFmtId="0" fontId="10" fillId="0" borderId="0" xfId="48" applyFont="1" applyBorder="1">
      <alignment/>
      <protection/>
    </xf>
    <xf numFmtId="0" fontId="12" fillId="0" borderId="0" xfId="48" applyFont="1" applyBorder="1">
      <alignment/>
      <protection/>
    </xf>
    <xf numFmtId="0" fontId="2" fillId="0" borderId="0" xfId="48" applyFill="1" applyBorder="1">
      <alignment/>
      <protection/>
    </xf>
    <xf numFmtId="165" fontId="2" fillId="0" borderId="0" xfId="48" applyNumberFormat="1" applyFill="1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2" fillId="0" borderId="0" xfId="48" applyFont="1">
      <alignment/>
      <protection/>
    </xf>
    <xf numFmtId="0" fontId="12" fillId="0" borderId="0" xfId="48" applyFont="1" applyFill="1" applyBorder="1">
      <alignment/>
      <protection/>
    </xf>
    <xf numFmtId="0" fontId="2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164" fontId="14" fillId="0" borderId="11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164" fontId="20" fillId="0" borderId="30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164" fontId="14" fillId="0" borderId="31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64" fontId="19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164" fontId="20" fillId="0" borderId="33" xfId="0" applyNumberFormat="1" applyFont="1" applyBorder="1" applyAlignment="1">
      <alignment horizontal="right"/>
    </xf>
    <xf numFmtId="0" fontId="16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6" fillId="0" borderId="27" xfId="47" applyFont="1" applyBorder="1">
      <alignment/>
      <protection/>
    </xf>
    <xf numFmtId="0" fontId="16" fillId="0" borderId="27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164" fontId="14" fillId="0" borderId="37" xfId="0" applyNumberFormat="1" applyFont="1" applyBorder="1" applyAlignment="1">
      <alignment horizontal="right"/>
    </xf>
    <xf numFmtId="0" fontId="2" fillId="0" borderId="0" xfId="48" applyFill="1" applyBorder="1" applyAlignment="1">
      <alignment horizontal="right"/>
      <protection/>
    </xf>
    <xf numFmtId="0" fontId="10" fillId="0" borderId="0" xfId="48" applyFont="1" applyFill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vertical="center" wrapText="1"/>
      <protection/>
    </xf>
    <xf numFmtId="0" fontId="2" fillId="0" borderId="0" xfId="48" applyFill="1" applyBorder="1" applyAlignment="1">
      <alignment wrapText="1"/>
      <protection/>
    </xf>
    <xf numFmtId="164" fontId="0" fillId="0" borderId="0" xfId="0" applyNumberFormat="1" applyAlignment="1">
      <alignment horizontal="left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4" fontId="12" fillId="0" borderId="36" xfId="48" applyNumberFormat="1" applyFont="1" applyFill="1" applyBorder="1" applyAlignment="1">
      <alignment horizontal="right" vertical="center" wrapText="1"/>
      <protection/>
    </xf>
    <xf numFmtId="164" fontId="2" fillId="0" borderId="11" xfId="47" applyNumberFormat="1" applyFill="1" applyBorder="1" applyAlignment="1">
      <alignment horizontal="right" vertical="center"/>
      <protection/>
    </xf>
    <xf numFmtId="164" fontId="2" fillId="0" borderId="32" xfId="47" applyNumberFormat="1" applyFill="1" applyBorder="1">
      <alignment/>
      <protection/>
    </xf>
    <xf numFmtId="0" fontId="10" fillId="0" borderId="32" xfId="0" applyFont="1" applyBorder="1" applyAlignment="1">
      <alignment horizontal="right"/>
    </xf>
    <xf numFmtId="164" fontId="8" fillId="0" borderId="11" xfId="0" applyNumberFormat="1" applyFont="1" applyBorder="1" applyAlignment="1">
      <alignment horizontal="center"/>
    </xf>
    <xf numFmtId="164" fontId="8" fillId="0" borderId="38" xfId="0" applyNumberFormat="1" applyFont="1" applyBorder="1" applyAlignment="1">
      <alignment horizontal="center"/>
    </xf>
    <xf numFmtId="0" fontId="9" fillId="0" borderId="39" xfId="48" applyFont="1" applyFill="1" applyBorder="1" applyAlignment="1">
      <alignment horizontal="left"/>
      <protection/>
    </xf>
    <xf numFmtId="14" fontId="8" fillId="0" borderId="40" xfId="48" applyNumberFormat="1" applyFont="1" applyFill="1" applyBorder="1" applyAlignment="1">
      <alignment horizontal="left"/>
      <protection/>
    </xf>
    <xf numFmtId="0" fontId="8" fillId="0" borderId="41" xfId="48" applyFont="1" applyFill="1" applyBorder="1" applyAlignment="1">
      <alignment/>
      <protection/>
    </xf>
    <xf numFmtId="0" fontId="9" fillId="0" borderId="42" xfId="48" applyFont="1" applyFill="1" applyBorder="1" applyAlignment="1">
      <alignment horizontal="left"/>
      <protection/>
    </xf>
    <xf numFmtId="0" fontId="9" fillId="0" borderId="43" xfId="48" applyFont="1" applyFill="1" applyBorder="1" applyAlignment="1">
      <alignment horizontal="left"/>
      <protection/>
    </xf>
    <xf numFmtId="0" fontId="8" fillId="0" borderId="42" xfId="48" applyFont="1" applyFill="1" applyBorder="1" applyAlignment="1">
      <alignment horizontal="left"/>
      <protection/>
    </xf>
    <xf numFmtId="164" fontId="12" fillId="0" borderId="43" xfId="48" applyNumberFormat="1" applyFont="1" applyFill="1" applyBorder="1" applyAlignment="1">
      <alignment horizontal="right"/>
      <protection/>
    </xf>
    <xf numFmtId="164" fontId="10" fillId="0" borderId="44" xfId="48" applyNumberFormat="1" applyFont="1" applyFill="1" applyBorder="1" applyAlignment="1">
      <alignment horizontal="right"/>
      <protection/>
    </xf>
    <xf numFmtId="164" fontId="8" fillId="0" borderId="11" xfId="48" applyNumberFormat="1" applyFont="1" applyFill="1" applyBorder="1" applyAlignment="1">
      <alignment/>
      <protection/>
    </xf>
    <xf numFmtId="164" fontId="12" fillId="0" borderId="45" xfId="48" applyNumberFormat="1" applyFont="1" applyFill="1" applyBorder="1" applyAlignment="1">
      <alignment horizontal="right"/>
      <protection/>
    </xf>
    <xf numFmtId="0" fontId="0" fillId="0" borderId="26" xfId="0" applyBorder="1" applyAlignment="1">
      <alignment horizontal="center" vertical="center" wrapText="1"/>
    </xf>
    <xf numFmtId="0" fontId="10" fillId="0" borderId="11" xfId="48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9" fillId="0" borderId="11" xfId="48" applyFont="1" applyBorder="1" applyAlignment="1">
      <alignment horizontal="center" vertical="center"/>
      <protection/>
    </xf>
    <xf numFmtId="0" fontId="12" fillId="0" borderId="12" xfId="48" applyFont="1" applyBorder="1" applyAlignment="1">
      <alignment wrapText="1"/>
      <protection/>
    </xf>
    <xf numFmtId="0" fontId="11" fillId="0" borderId="30" xfId="48" applyFont="1" applyFill="1" applyBorder="1">
      <alignment/>
      <protection/>
    </xf>
    <xf numFmtId="0" fontId="12" fillId="0" borderId="46" xfId="48" applyFont="1" applyBorder="1" applyAlignment="1">
      <alignment wrapText="1"/>
      <protection/>
    </xf>
    <xf numFmtId="0" fontId="12" fillId="0" borderId="31" xfId="48" applyFont="1" applyBorder="1">
      <alignment/>
      <protection/>
    </xf>
    <xf numFmtId="0" fontId="11" fillId="0" borderId="11" xfId="47" applyFont="1" applyFill="1" applyBorder="1" applyAlignment="1">
      <alignment horizontal="left" wrapText="1"/>
      <protection/>
    </xf>
    <xf numFmtId="164" fontId="20" fillId="0" borderId="35" xfId="0" applyNumberFormat="1" applyFont="1" applyBorder="1" applyAlignment="1">
      <alignment horizontal="right"/>
    </xf>
    <xf numFmtId="0" fontId="5" fillId="33" borderId="47" xfId="0" applyFont="1" applyFill="1" applyBorder="1" applyAlignment="1">
      <alignment horizontal="center" vertical="center" wrapText="1"/>
    </xf>
    <xf numFmtId="164" fontId="2" fillId="0" borderId="38" xfId="47" applyNumberFormat="1" applyFill="1" applyBorder="1" applyAlignment="1">
      <alignment horizontal="right" vertical="center"/>
      <protection/>
    </xf>
    <xf numFmtId="164" fontId="12" fillId="0" borderId="11" xfId="48" applyNumberFormat="1" applyFont="1" applyFill="1" applyBorder="1" applyAlignment="1">
      <alignment horizontal="right" vertical="center" wrapText="1"/>
      <protection/>
    </xf>
    <xf numFmtId="164" fontId="12" fillId="0" borderId="38" xfId="48" applyNumberFormat="1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164" fontId="12" fillId="34" borderId="13" xfId="48" applyNumberFormat="1" applyFont="1" applyFill="1" applyBorder="1" applyAlignment="1">
      <alignment horizontal="right" vertical="center" wrapText="1"/>
      <protection/>
    </xf>
    <xf numFmtId="0" fontId="12" fillId="34" borderId="27" xfId="48" applyFont="1" applyFill="1" applyBorder="1" applyAlignment="1">
      <alignment horizontal="right" vertical="center" wrapText="1"/>
      <protection/>
    </xf>
    <xf numFmtId="164" fontId="2" fillId="34" borderId="10" xfId="47" applyNumberFormat="1" applyFill="1" applyBorder="1" applyAlignment="1">
      <alignment horizontal="right" vertical="center"/>
      <protection/>
    </xf>
    <xf numFmtId="0" fontId="12" fillId="0" borderId="45" xfId="48" applyFont="1" applyFill="1" applyBorder="1" applyAlignment="1">
      <alignment horizontal="left" vertical="center" wrapText="1"/>
      <protection/>
    </xf>
    <xf numFmtId="0" fontId="11" fillId="0" borderId="30" xfId="48" applyFont="1" applyBorder="1" applyAlignment="1">
      <alignment vertical="top" wrapText="1"/>
      <protection/>
    </xf>
    <xf numFmtId="164" fontId="12" fillId="34" borderId="27" xfId="48" applyNumberFormat="1" applyFont="1" applyFill="1" applyBorder="1" applyAlignment="1">
      <alignment horizontal="right" vertical="center" wrapText="1"/>
      <protection/>
    </xf>
    <xf numFmtId="164" fontId="12" fillId="0" borderId="30" xfId="48" applyNumberFormat="1" applyFont="1" applyFill="1" applyBorder="1" applyAlignment="1">
      <alignment horizontal="right" vertical="center" wrapText="1"/>
      <protection/>
    </xf>
    <xf numFmtId="164" fontId="12" fillId="34" borderId="29" xfId="48" applyNumberFormat="1" applyFont="1" applyFill="1" applyBorder="1" applyAlignment="1">
      <alignment horizontal="right" vertical="center" wrapText="1"/>
      <protection/>
    </xf>
    <xf numFmtId="164" fontId="12" fillId="0" borderId="48" xfId="48" applyNumberFormat="1" applyFont="1" applyFill="1" applyBorder="1" applyAlignment="1">
      <alignment horizontal="right" vertical="center" wrapText="1"/>
      <protection/>
    </xf>
    <xf numFmtId="164" fontId="8" fillId="34" borderId="49" xfId="0" applyNumberFormat="1" applyFont="1" applyFill="1" applyBorder="1" applyAlignment="1">
      <alignment horizontal="center"/>
    </xf>
    <xf numFmtId="2" fontId="8" fillId="34" borderId="13" xfId="48" applyNumberFormat="1" applyFont="1" applyFill="1" applyBorder="1" applyAlignment="1">
      <alignment/>
      <protection/>
    </xf>
    <xf numFmtId="166" fontId="8" fillId="0" borderId="38" xfId="48" applyNumberFormat="1" applyFont="1" applyFill="1" applyBorder="1" applyAlignment="1">
      <alignment/>
      <protection/>
    </xf>
    <xf numFmtId="2" fontId="12" fillId="34" borderId="0" xfId="48" applyNumberFormat="1" applyFont="1" applyFill="1" applyBorder="1" applyAlignment="1">
      <alignment horizontal="right"/>
      <protection/>
    </xf>
    <xf numFmtId="166" fontId="10" fillId="34" borderId="50" xfId="48" applyNumberFormat="1" applyFont="1" applyFill="1" applyBorder="1" applyAlignment="1">
      <alignment horizontal="right" vertical="center"/>
      <protection/>
    </xf>
    <xf numFmtId="166" fontId="10" fillId="34" borderId="18" xfId="48" applyNumberFormat="1" applyFont="1" applyFill="1" applyBorder="1" applyAlignment="1">
      <alignment horizontal="right"/>
      <protection/>
    </xf>
    <xf numFmtId="2" fontId="12" fillId="34" borderId="18" xfId="48" applyNumberFormat="1" applyFont="1" applyFill="1" applyBorder="1" applyAlignment="1">
      <alignment horizontal="left"/>
      <protection/>
    </xf>
    <xf numFmtId="166" fontId="10" fillId="0" borderId="51" xfId="48" applyNumberFormat="1" applyFont="1" applyFill="1" applyBorder="1" applyAlignment="1">
      <alignment horizontal="right"/>
      <protection/>
    </xf>
    <xf numFmtId="166" fontId="10" fillId="0" borderId="52" xfId="48" applyNumberFormat="1" applyFont="1" applyFill="1" applyBorder="1" applyAlignment="1">
      <alignment horizontal="right"/>
      <protection/>
    </xf>
    <xf numFmtId="166" fontId="12" fillId="0" borderId="52" xfId="48" applyNumberFormat="1" applyFont="1" applyFill="1" applyBorder="1" applyAlignment="1">
      <alignment horizontal="right"/>
      <protection/>
    </xf>
    <xf numFmtId="0" fontId="2" fillId="0" borderId="11" xfId="48" applyFont="1" applyBorder="1" applyAlignment="1">
      <alignment horizontal="center" vertical="center"/>
      <protection/>
    </xf>
    <xf numFmtId="0" fontId="4" fillId="0" borderId="26" xfId="47" applyFont="1" applyBorder="1">
      <alignment/>
      <protection/>
    </xf>
    <xf numFmtId="164" fontId="20" fillId="0" borderId="34" xfId="0" applyNumberFormat="1" applyFont="1" applyFill="1" applyBorder="1" applyAlignment="1">
      <alignment horizontal="right"/>
    </xf>
    <xf numFmtId="166" fontId="12" fillId="0" borderId="53" xfId="48" applyNumberFormat="1" applyFont="1" applyFill="1" applyBorder="1" applyAlignment="1">
      <alignment horizontal="right" vertical="center" wrapText="1"/>
      <protection/>
    </xf>
    <xf numFmtId="0" fontId="12" fillId="0" borderId="5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0" borderId="30" xfId="48" applyFont="1" applyBorder="1" applyAlignment="1">
      <alignment horizontal="center" vertical="center"/>
      <protection/>
    </xf>
    <xf numFmtId="164" fontId="2" fillId="0" borderId="0" xfId="48" applyNumberFormat="1" applyFont="1" applyFill="1">
      <alignment/>
      <protection/>
    </xf>
    <xf numFmtId="166" fontId="12" fillId="13" borderId="55" xfId="48" applyNumberFormat="1" applyFont="1" applyFill="1" applyBorder="1" applyAlignment="1">
      <alignment horizontal="right"/>
      <protection/>
    </xf>
    <xf numFmtId="164" fontId="14" fillId="13" borderId="36" xfId="0" applyNumberFormat="1" applyFont="1" applyFill="1" applyBorder="1" applyAlignment="1">
      <alignment horizontal="right"/>
    </xf>
    <xf numFmtId="17" fontId="15" fillId="0" borderId="0" xfId="48" applyNumberFormat="1" applyFont="1" applyBorder="1">
      <alignment/>
      <protection/>
    </xf>
    <xf numFmtId="164" fontId="12" fillId="35" borderId="53" xfId="48" applyNumberFormat="1" applyFont="1" applyFill="1" applyBorder="1" applyAlignment="1">
      <alignment horizontal="right" vertical="center" wrapText="1"/>
      <protection/>
    </xf>
    <xf numFmtId="164" fontId="12" fillId="0" borderId="44" xfId="48" applyNumberFormat="1" applyFont="1" applyFill="1" applyBorder="1" applyAlignment="1">
      <alignment horizontal="right" vertical="center"/>
      <protection/>
    </xf>
    <xf numFmtId="0" fontId="0" fillId="0" borderId="46" xfId="0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2" xfId="0" applyBorder="1" applyAlignment="1">
      <alignment horizontal="left"/>
    </xf>
    <xf numFmtId="164" fontId="2" fillId="0" borderId="0" xfId="48" applyNumberFormat="1" applyFill="1" applyBorder="1" applyAlignment="1">
      <alignment wrapText="1"/>
      <protection/>
    </xf>
    <xf numFmtId="0" fontId="2" fillId="0" borderId="0" xfId="48" applyFill="1" applyBorder="1" applyAlignment="1">
      <alignment wrapText="1"/>
      <protection/>
    </xf>
    <xf numFmtId="0" fontId="2" fillId="0" borderId="44" xfId="48" applyNumberFormat="1" applyFont="1" applyFill="1" applyBorder="1" applyAlignment="1">
      <alignment horizontal="center" vertical="center" wrapText="1"/>
      <protection/>
    </xf>
    <xf numFmtId="0" fontId="2" fillId="0" borderId="45" xfId="4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0" fillId="0" borderId="44" xfId="48" applyNumberFormat="1" applyFont="1" applyFill="1" applyBorder="1" applyAlignment="1">
      <alignment horizontal="center" vertical="center" wrapText="1"/>
      <protection/>
    </xf>
    <xf numFmtId="0" fontId="10" fillId="0" borderId="46" xfId="48" applyFont="1" applyBorder="1" applyAlignment="1">
      <alignment horizontal="center" vertical="center" wrapText="1"/>
      <protection/>
    </xf>
    <xf numFmtId="164" fontId="2" fillId="0" borderId="44" xfId="48" applyNumberFormat="1" applyFont="1" applyFill="1" applyBorder="1" applyAlignment="1">
      <alignment horizontal="center" vertical="center" wrapText="1"/>
      <protection/>
    </xf>
    <xf numFmtId="0" fontId="2" fillId="0" borderId="46" xfId="48" applyBorder="1" applyAlignment="1">
      <alignment horizontal="center" vertical="center" wrapText="1"/>
      <protection/>
    </xf>
    <xf numFmtId="164" fontId="12" fillId="0" borderId="44" xfId="48" applyNumberFormat="1" applyFont="1" applyFill="1" applyBorder="1" applyAlignment="1">
      <alignment horizontal="right" vertical="center" wrapText="1"/>
      <protection/>
    </xf>
    <xf numFmtId="0" fontId="12" fillId="0" borderId="46" xfId="48" applyFont="1" applyFill="1" applyBorder="1" applyAlignment="1">
      <alignment horizontal="right" vertical="center" wrapText="1"/>
      <protection/>
    </xf>
    <xf numFmtId="164" fontId="12" fillId="34" borderId="50" xfId="48" applyNumberFormat="1" applyFont="1" applyFill="1" applyBorder="1" applyAlignment="1">
      <alignment horizontal="right" vertical="center" wrapText="1"/>
      <protection/>
    </xf>
    <xf numFmtId="0" fontId="0" fillId="34" borderId="15" xfId="0" applyFill="1" applyBorder="1" applyAlignment="1">
      <alignment horizontal="right" vertical="center" wrapText="1"/>
    </xf>
    <xf numFmtId="164" fontId="12" fillId="0" borderId="51" xfId="48" applyNumberFormat="1" applyFont="1" applyFill="1" applyBorder="1" applyAlignment="1">
      <alignment horizontal="right" vertical="center" wrapText="1"/>
      <protection/>
    </xf>
    <xf numFmtId="0" fontId="12" fillId="0" borderId="56" xfId="48" applyFont="1" applyFill="1" applyBorder="1" applyAlignment="1">
      <alignment horizontal="right" vertical="center" wrapText="1"/>
      <protection/>
    </xf>
    <xf numFmtId="0" fontId="10" fillId="0" borderId="44" xfId="48" applyFont="1" applyBorder="1" applyAlignment="1">
      <alignment horizontal="center" vertical="center"/>
      <protection/>
    </xf>
    <xf numFmtId="0" fontId="2" fillId="0" borderId="12" xfId="48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7" xfId="48" applyFont="1" applyBorder="1" applyAlignment="1">
      <alignment horizontal="center" vertical="center"/>
      <protection/>
    </xf>
    <xf numFmtId="0" fontId="2" fillId="0" borderId="36" xfId="48" applyFont="1" applyBorder="1" applyAlignment="1">
      <alignment horizontal="center" vertical="center"/>
      <protection/>
    </xf>
    <xf numFmtId="1" fontId="2" fillId="0" borderId="44" xfId="48" applyNumberFormat="1" applyFill="1" applyBorder="1" applyAlignment="1">
      <alignment horizontal="center" vertical="center"/>
      <protection/>
    </xf>
    <xf numFmtId="0" fontId="2" fillId="0" borderId="45" xfId="48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2"/>
  <sheetViews>
    <sheetView tabSelected="1"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7.7109375" style="3" customWidth="1"/>
    <col min="2" max="2" width="9.140625" style="3" customWidth="1"/>
    <col min="3" max="3" width="9.8515625" style="3" customWidth="1"/>
    <col min="4" max="4" width="11.7109375" style="3" customWidth="1"/>
    <col min="5" max="5" width="65.8515625" style="3" customWidth="1"/>
    <col min="6" max="6" width="12.7109375" style="3" customWidth="1"/>
    <col min="7" max="8" width="16.8515625" style="3" customWidth="1"/>
    <col min="9" max="9" width="12.7109375" style="3" customWidth="1"/>
    <col min="10" max="10" width="28.421875" style="3" customWidth="1"/>
    <col min="11" max="254" width="9.140625" style="3" customWidth="1"/>
    <col min="255" max="255" width="6.140625" style="3" customWidth="1"/>
    <col min="256" max="16384" width="13.00390625" style="3" customWidth="1"/>
  </cols>
  <sheetData>
    <row r="1" ht="20.25" customHeight="1">
      <c r="F1" s="3" t="s">
        <v>39</v>
      </c>
    </row>
    <row r="2" spans="1:10" ht="20.25" customHeight="1">
      <c r="A2" s="67" t="s">
        <v>33</v>
      </c>
      <c r="B2" s="68"/>
      <c r="C2" s="68"/>
      <c r="D2" s="68"/>
      <c r="E2" s="68"/>
      <c r="F2" s="68"/>
      <c r="G2" s="68"/>
      <c r="H2" s="2"/>
      <c r="I2" s="2"/>
      <c r="J2" s="2"/>
    </row>
    <row r="3" spans="1:7" ht="18" customHeight="1" thickBot="1">
      <c r="A3" s="69"/>
      <c r="B3" s="69"/>
      <c r="C3" s="69"/>
      <c r="D3" s="70"/>
      <c r="E3" s="70"/>
      <c r="F3" s="70"/>
      <c r="G3" s="70"/>
    </row>
    <row r="4" spans="1:7" ht="18" customHeight="1" thickBot="1">
      <c r="A4" s="69"/>
      <c r="B4" s="69"/>
      <c r="C4" s="69"/>
      <c r="D4" s="70"/>
      <c r="E4" s="71" t="s">
        <v>19</v>
      </c>
      <c r="F4" s="72"/>
      <c r="G4" s="73">
        <v>3500</v>
      </c>
    </row>
    <row r="5" spans="1:7" ht="18" customHeight="1">
      <c r="A5" s="74"/>
      <c r="B5" s="74"/>
      <c r="C5" s="74"/>
      <c r="D5" s="75"/>
      <c r="E5" s="76" t="s">
        <v>41</v>
      </c>
      <c r="F5" s="77"/>
      <c r="G5" s="78">
        <v>4116.1</v>
      </c>
    </row>
    <row r="6" spans="1:7" ht="18" customHeight="1" thickBot="1">
      <c r="A6" s="74"/>
      <c r="B6" s="74"/>
      <c r="C6" s="74"/>
      <c r="D6" s="75"/>
      <c r="E6" s="79" t="s">
        <v>34</v>
      </c>
      <c r="F6" s="80"/>
      <c r="G6" s="81">
        <f>SUM(G4:G5)</f>
        <v>7616.1</v>
      </c>
    </row>
    <row r="7" spans="1:7" ht="18" customHeight="1">
      <c r="A7" s="74"/>
      <c r="B7" s="74"/>
      <c r="C7" s="74"/>
      <c r="D7" s="75"/>
      <c r="E7" s="143"/>
      <c r="F7" s="83"/>
      <c r="G7" s="144"/>
    </row>
    <row r="8" spans="1:7" ht="18" customHeight="1">
      <c r="A8" s="74"/>
      <c r="B8" s="74"/>
      <c r="C8" s="74"/>
      <c r="D8" s="75"/>
      <c r="E8" s="82"/>
      <c r="F8" s="83"/>
      <c r="G8" s="84"/>
    </row>
    <row r="9" spans="1:7" ht="18" customHeight="1">
      <c r="A9" s="85" t="s">
        <v>42</v>
      </c>
      <c r="B9" s="85"/>
      <c r="C9" s="85"/>
      <c r="D9" s="75"/>
      <c r="E9" s="86"/>
      <c r="F9" s="86"/>
      <c r="G9" s="84"/>
    </row>
    <row r="10" spans="1:7" ht="18" customHeight="1" thickBot="1">
      <c r="A10" s="75"/>
      <c r="B10" s="75"/>
      <c r="C10" s="75"/>
      <c r="D10" s="75"/>
      <c r="E10" s="75"/>
      <c r="F10" s="75"/>
      <c r="G10" s="87"/>
    </row>
    <row r="11" spans="1:7" ht="18" customHeight="1" thickBot="1">
      <c r="A11" s="88" t="s">
        <v>20</v>
      </c>
      <c r="B11" s="89"/>
      <c r="C11" s="89"/>
      <c r="D11" s="89"/>
      <c r="E11" s="89"/>
      <c r="F11" s="90"/>
      <c r="G11" s="73">
        <v>3500</v>
      </c>
    </row>
    <row r="12" spans="1:7" ht="18" customHeight="1">
      <c r="A12" s="91" t="s">
        <v>21</v>
      </c>
      <c r="B12" s="92"/>
      <c r="C12" s="92"/>
      <c r="D12" s="92"/>
      <c r="E12" s="92" t="s">
        <v>31</v>
      </c>
      <c r="F12" s="93"/>
      <c r="G12" s="94">
        <v>-3000</v>
      </c>
    </row>
    <row r="13" spans="1:10" ht="18" customHeight="1" thickBot="1">
      <c r="A13" s="102" t="s">
        <v>22</v>
      </c>
      <c r="B13" s="103"/>
      <c r="C13" s="103"/>
      <c r="D13" s="103"/>
      <c r="E13" s="103"/>
      <c r="F13" s="104"/>
      <c r="G13" s="105">
        <f>SUM(G11:G12)</f>
        <v>500</v>
      </c>
      <c r="I13" s="5"/>
      <c r="J13" s="6"/>
    </row>
    <row r="14" spans="1:10" ht="18" customHeight="1">
      <c r="A14" s="168" t="s">
        <v>38</v>
      </c>
      <c r="B14" s="97"/>
      <c r="C14" s="97"/>
      <c r="D14" s="97"/>
      <c r="E14" s="97"/>
      <c r="F14" s="98"/>
      <c r="G14" s="138">
        <v>4116.1</v>
      </c>
      <c r="I14" s="8"/>
      <c r="J14" s="4"/>
    </row>
    <row r="15" spans="1:10" ht="18" customHeight="1">
      <c r="A15" s="169" t="s">
        <v>43</v>
      </c>
      <c r="B15" s="95"/>
      <c r="C15" s="95"/>
      <c r="D15" s="95"/>
      <c r="E15" s="95"/>
      <c r="F15" s="96"/>
      <c r="G15" s="166">
        <v>-350</v>
      </c>
      <c r="I15" s="8"/>
      <c r="J15" s="4"/>
    </row>
    <row r="16" spans="1:10" ht="18" customHeight="1" thickBot="1">
      <c r="A16" s="165" t="s">
        <v>22</v>
      </c>
      <c r="B16" s="99"/>
      <c r="C16" s="100"/>
      <c r="D16" s="100"/>
      <c r="E16" s="100"/>
      <c r="F16" s="101"/>
      <c r="G16" s="173">
        <f>SUM(G13:G15)</f>
        <v>4266.1</v>
      </c>
      <c r="I16" s="8"/>
      <c r="J16" s="4"/>
    </row>
    <row r="17" spans="1:9" ht="18" customHeight="1">
      <c r="A17" s="66"/>
      <c r="B17" s="14"/>
      <c r="C17" s="14"/>
      <c r="D17" s="14"/>
      <c r="E17" s="14"/>
      <c r="F17" s="14"/>
      <c r="G17" s="11"/>
      <c r="H17" s="11"/>
      <c r="I17" s="11"/>
    </row>
    <row r="18" spans="1:10" ht="18" customHeight="1" thickBot="1">
      <c r="A18" s="12"/>
      <c r="B18" s="14"/>
      <c r="C18" s="14"/>
      <c r="D18" s="14"/>
      <c r="E18" s="14"/>
      <c r="F18" s="83"/>
      <c r="G18" s="84"/>
      <c r="H18" s="110" t="s">
        <v>23</v>
      </c>
      <c r="I18" s="110"/>
      <c r="J18" s="60"/>
    </row>
    <row r="19" spans="1:10" ht="60.75" customHeight="1" thickBot="1">
      <c r="A19" s="7"/>
      <c r="E19" s="13"/>
      <c r="F19" s="83"/>
      <c r="G19" s="84"/>
      <c r="H19" s="178" t="s">
        <v>40</v>
      </c>
      <c r="I19" s="179"/>
      <c r="J19" s="106"/>
    </row>
    <row r="20" spans="1:11" ht="94.5" customHeight="1" thickBot="1">
      <c r="A20" s="15" t="s">
        <v>0</v>
      </c>
      <c r="B20" s="16" t="s">
        <v>1</v>
      </c>
      <c r="C20" s="16" t="s">
        <v>2</v>
      </c>
      <c r="D20" s="16" t="s">
        <v>3</v>
      </c>
      <c r="E20" s="132" t="s">
        <v>4</v>
      </c>
      <c r="F20" s="131" t="s">
        <v>24</v>
      </c>
      <c r="G20" s="111" t="s">
        <v>36</v>
      </c>
      <c r="H20" s="139" t="s">
        <v>37</v>
      </c>
      <c r="I20" s="112" t="s">
        <v>25</v>
      </c>
      <c r="J20" s="107"/>
      <c r="K20" s="18"/>
    </row>
    <row r="21" spans="1:11" ht="50.25" customHeight="1" thickBot="1">
      <c r="A21" s="129">
        <v>10</v>
      </c>
      <c r="B21" s="164">
        <v>3315</v>
      </c>
      <c r="C21" s="130">
        <v>6351</v>
      </c>
      <c r="D21" s="130" t="s">
        <v>5</v>
      </c>
      <c r="E21" s="133" t="s">
        <v>32</v>
      </c>
      <c r="F21" s="141"/>
      <c r="G21" s="141">
        <v>200</v>
      </c>
      <c r="H21" s="145"/>
      <c r="I21" s="142">
        <f>SUM(G21:H21)</f>
        <v>200</v>
      </c>
      <c r="J21" s="108"/>
      <c r="K21" s="18"/>
    </row>
    <row r="22" spans="1:11" ht="32.25" customHeight="1">
      <c r="A22" s="200">
        <v>3</v>
      </c>
      <c r="B22" s="202">
        <v>3315</v>
      </c>
      <c r="C22" s="170">
        <v>6351</v>
      </c>
      <c r="D22" s="198" t="s">
        <v>6</v>
      </c>
      <c r="E22" s="149" t="s">
        <v>35</v>
      </c>
      <c r="F22" s="151"/>
      <c r="G22" s="151">
        <v>1500</v>
      </c>
      <c r="H22" s="152">
        <v>50</v>
      </c>
      <c r="I22" s="153">
        <f>SUM(G22:H22)</f>
        <v>1550</v>
      </c>
      <c r="J22" s="108"/>
      <c r="K22" s="18"/>
    </row>
    <row r="23" spans="1:11" ht="18" customHeight="1" thickBot="1">
      <c r="A23" s="201"/>
      <c r="B23" s="203"/>
      <c r="C23" s="19">
        <v>5331</v>
      </c>
      <c r="D23" s="199"/>
      <c r="E23" s="148" t="s">
        <v>44</v>
      </c>
      <c r="F23" s="20"/>
      <c r="G23" s="20">
        <v>0</v>
      </c>
      <c r="H23" s="150">
        <v>300</v>
      </c>
      <c r="I23" s="175">
        <f>SUM(G23:H23)</f>
        <v>300</v>
      </c>
      <c r="J23" s="108"/>
      <c r="K23" s="18"/>
    </row>
    <row r="24" spans="1:10" ht="17.25" customHeight="1">
      <c r="A24" s="185">
        <v>9</v>
      </c>
      <c r="B24" s="204">
        <v>3315</v>
      </c>
      <c r="C24" s="188">
        <v>6351</v>
      </c>
      <c r="D24" s="190" t="s">
        <v>7</v>
      </c>
      <c r="E24" s="134" t="s">
        <v>8</v>
      </c>
      <c r="F24" s="176"/>
      <c r="G24" s="192">
        <v>400</v>
      </c>
      <c r="H24" s="194"/>
      <c r="I24" s="196">
        <f>SUM(G24:H24)</f>
        <v>400</v>
      </c>
      <c r="J24" s="183"/>
    </row>
    <row r="25" spans="1:10" ht="30.75" customHeight="1">
      <c r="A25" s="186"/>
      <c r="B25" s="205"/>
      <c r="C25" s="189"/>
      <c r="D25" s="191"/>
      <c r="E25" s="135" t="s">
        <v>9</v>
      </c>
      <c r="F25" s="177"/>
      <c r="G25" s="193"/>
      <c r="H25" s="195"/>
      <c r="I25" s="197"/>
      <c r="J25" s="184"/>
    </row>
    <row r="26" spans="1:10" ht="16.5" customHeight="1" thickBot="1">
      <c r="A26" s="187"/>
      <c r="B26" s="201"/>
      <c r="C26" s="22">
        <v>6351</v>
      </c>
      <c r="D26" s="21" t="s">
        <v>10</v>
      </c>
      <c r="E26" s="136" t="s">
        <v>11</v>
      </c>
      <c r="F26" s="113"/>
      <c r="G26" s="20">
        <v>300</v>
      </c>
      <c r="H26" s="146"/>
      <c r="I26" s="167">
        <f>SUM(G26:H26)</f>
        <v>300</v>
      </c>
      <c r="J26" s="109"/>
    </row>
    <row r="27" spans="1:10" ht="33" customHeight="1" thickBot="1">
      <c r="A27" s="23">
        <v>6</v>
      </c>
      <c r="B27" s="24">
        <v>3319</v>
      </c>
      <c r="C27" s="17">
        <v>6121</v>
      </c>
      <c r="D27" s="24" t="s">
        <v>12</v>
      </c>
      <c r="E27" s="137" t="s">
        <v>13</v>
      </c>
      <c r="F27" s="113"/>
      <c r="G27" s="20">
        <v>600</v>
      </c>
      <c r="H27" s="146"/>
      <c r="I27" s="167">
        <f>SUM(G27:H27)</f>
        <v>600</v>
      </c>
      <c r="J27" s="109"/>
    </row>
    <row r="28" spans="1:10" ht="25.5" customHeight="1" thickBot="1">
      <c r="A28" s="180" t="s">
        <v>26</v>
      </c>
      <c r="B28" s="181"/>
      <c r="C28" s="181"/>
      <c r="D28" s="181"/>
      <c r="E28" s="182"/>
      <c r="F28" s="115">
        <f>SUM(F21:F27)</f>
        <v>0</v>
      </c>
      <c r="G28" s="114">
        <f>SUM(G21:G27)</f>
        <v>3000</v>
      </c>
      <c r="H28" s="147">
        <f>SUM(H21:H27)</f>
        <v>350</v>
      </c>
      <c r="I28" s="140">
        <f>SUM(I21:I27)</f>
        <v>3350</v>
      </c>
      <c r="J28" s="65"/>
    </row>
    <row r="29" spans="1:10" ht="20.25" customHeight="1">
      <c r="A29" s="25"/>
      <c r="B29" s="25"/>
      <c r="C29" s="25"/>
      <c r="D29" s="25"/>
      <c r="E29" s="47"/>
      <c r="F29" s="27"/>
      <c r="G29" s="27"/>
      <c r="H29" s="27"/>
      <c r="I29" s="27"/>
      <c r="J29" s="65"/>
    </row>
    <row r="30" spans="1:10" ht="18" customHeight="1" thickBot="1">
      <c r="A30" s="26"/>
      <c r="B30" s="26"/>
      <c r="C30" s="26"/>
      <c r="D30" s="26"/>
      <c r="E30" s="25"/>
      <c r="F30" s="25"/>
      <c r="G30" s="25"/>
      <c r="H30" s="25"/>
      <c r="I30" s="25"/>
      <c r="J30" s="28"/>
    </row>
    <row r="31" spans="1:10" ht="18" customHeight="1" thickBot="1">
      <c r="A31" s="29" t="s">
        <v>30</v>
      </c>
      <c r="B31" s="30"/>
      <c r="C31" s="30"/>
      <c r="D31" s="31"/>
      <c r="E31" s="31"/>
      <c r="F31" s="116"/>
      <c r="G31" s="117" t="s">
        <v>27</v>
      </c>
      <c r="H31" s="154" t="s">
        <v>28</v>
      </c>
      <c r="I31" s="118" t="s">
        <v>29</v>
      </c>
      <c r="J31" s="28"/>
    </row>
    <row r="32" spans="1:10" ht="18" customHeight="1">
      <c r="A32" s="32" t="s">
        <v>2</v>
      </c>
      <c r="B32" s="33"/>
      <c r="C32" s="34">
        <v>6351</v>
      </c>
      <c r="D32" s="35"/>
      <c r="E32" s="36" t="s">
        <v>14</v>
      </c>
      <c r="F32" s="119"/>
      <c r="G32" s="126">
        <v>2400</v>
      </c>
      <c r="H32" s="158">
        <v>50</v>
      </c>
      <c r="I32" s="161">
        <f>SUM(G32:H32)</f>
        <v>2450</v>
      </c>
      <c r="J32" s="28"/>
    </row>
    <row r="33" spans="1:10" ht="18" customHeight="1">
      <c r="A33" s="37" t="s">
        <v>2</v>
      </c>
      <c r="B33" s="38"/>
      <c r="C33" s="39">
        <v>5331</v>
      </c>
      <c r="D33" s="40"/>
      <c r="E33" s="41" t="s">
        <v>15</v>
      </c>
      <c r="F33" s="122"/>
      <c r="G33" s="123"/>
      <c r="H33" s="159">
        <v>300</v>
      </c>
      <c r="I33" s="162">
        <f>SUM(G33:H33)</f>
        <v>300</v>
      </c>
      <c r="J33" s="28"/>
    </row>
    <row r="34" spans="1:10" ht="29.25" customHeight="1">
      <c r="A34" s="42" t="s">
        <v>2</v>
      </c>
      <c r="B34" s="43"/>
      <c r="C34" s="44">
        <v>6121</v>
      </c>
      <c r="D34" s="45"/>
      <c r="E34" s="46" t="s">
        <v>16</v>
      </c>
      <c r="F34" s="124"/>
      <c r="G34" s="125">
        <f>G27</f>
        <v>600</v>
      </c>
      <c r="H34" s="160"/>
      <c r="I34" s="163">
        <f>SUM(G34:H34)</f>
        <v>600</v>
      </c>
      <c r="J34" s="28"/>
    </row>
    <row r="35" spans="1:10" s="54" customFormat="1" ht="18" customHeight="1" thickBot="1">
      <c r="A35" s="48" t="s">
        <v>2</v>
      </c>
      <c r="B35" s="49"/>
      <c r="C35" s="50">
        <v>6901</v>
      </c>
      <c r="D35" s="51"/>
      <c r="E35" s="52" t="s">
        <v>17</v>
      </c>
      <c r="F35" s="120"/>
      <c r="G35" s="128">
        <v>500</v>
      </c>
      <c r="H35" s="157">
        <v>3766.1</v>
      </c>
      <c r="I35" s="172">
        <f>SUM(G35:H35)</f>
        <v>4266.1</v>
      </c>
      <c r="J35" s="171"/>
    </row>
    <row r="36" spans="1:10" s="54" customFormat="1" ht="18" customHeight="1" thickBot="1">
      <c r="A36" s="55"/>
      <c r="B36" s="56"/>
      <c r="C36" s="56"/>
      <c r="D36" s="56"/>
      <c r="E36" s="57" t="s">
        <v>18</v>
      </c>
      <c r="F36" s="121"/>
      <c r="G36" s="127">
        <f>SUM(G32:G35)</f>
        <v>3500</v>
      </c>
      <c r="H36" s="155">
        <f>SUM(H32:H35)</f>
        <v>4116.1</v>
      </c>
      <c r="I36" s="156">
        <f>SUM(I32:I35)</f>
        <v>7616.1</v>
      </c>
      <c r="J36" s="53"/>
    </row>
    <row r="37" spans="1:10" ht="18" customHeight="1">
      <c r="A37" s="58"/>
      <c r="B37" s="58"/>
      <c r="C37" s="58"/>
      <c r="D37" s="58"/>
      <c r="E37" s="59"/>
      <c r="F37" s="58"/>
      <c r="G37" s="58"/>
      <c r="H37" s="58"/>
      <c r="I37" s="58"/>
      <c r="J37" s="7"/>
    </row>
    <row r="38" spans="1:10" ht="18" customHeight="1">
      <c r="A38" s="58"/>
      <c r="B38" s="58"/>
      <c r="C38" s="58"/>
      <c r="D38" s="58"/>
      <c r="E38" s="59"/>
      <c r="F38" s="58"/>
      <c r="G38" s="58"/>
      <c r="H38" s="58"/>
      <c r="I38" s="58"/>
      <c r="J38" s="13"/>
    </row>
    <row r="39" spans="1:1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13"/>
    </row>
    <row r="40" spans="1:10" ht="18" customHeight="1">
      <c r="A40" s="58"/>
      <c r="B40" s="58"/>
      <c r="C40" s="58"/>
      <c r="D40" s="58"/>
      <c r="E40" s="174"/>
      <c r="F40" s="58"/>
      <c r="G40" s="58"/>
      <c r="H40" s="58"/>
      <c r="I40" s="58"/>
      <c r="J40" s="13"/>
    </row>
    <row r="41" spans="1:9" ht="17.25" customHeight="1">
      <c r="A41" s="59"/>
      <c r="B41" s="13"/>
      <c r="C41" s="13"/>
      <c r="D41" s="13"/>
      <c r="E41" s="13"/>
      <c r="F41" s="13"/>
      <c r="G41" s="13"/>
      <c r="H41" s="13"/>
      <c r="I41" s="13"/>
    </row>
    <row r="42" ht="17.25" customHeight="1"/>
    <row r="43" ht="17.25" customHeight="1"/>
    <row r="44" ht="15.75" customHeight="1"/>
    <row r="45" spans="1:10" ht="20.25" customHeight="1">
      <c r="A45" s="1"/>
      <c r="B45" s="1"/>
      <c r="C45" s="1"/>
      <c r="D45" s="1"/>
      <c r="E45" s="1"/>
      <c r="F45" s="1"/>
      <c r="G45" s="1"/>
      <c r="H45" s="1"/>
      <c r="I45" s="1"/>
      <c r="J45" s="61"/>
    </row>
    <row r="46" ht="15.75" customHeight="1">
      <c r="A46" s="7"/>
    </row>
    <row r="47" spans="1:10" ht="15.75" customHeight="1">
      <c r="A47" s="9"/>
      <c r="B47" s="10"/>
      <c r="C47" s="10"/>
      <c r="D47" s="10"/>
      <c r="E47" s="10"/>
      <c r="F47" s="10"/>
      <c r="G47" s="10"/>
      <c r="H47" s="10"/>
      <c r="I47" s="10"/>
      <c r="J47" s="60"/>
    </row>
    <row r="48" spans="1:10" ht="15.75" customHeight="1">
      <c r="A48" s="7"/>
      <c r="J48" s="60"/>
    </row>
    <row r="49" spans="1:10" ht="15.75" customHeight="1">
      <c r="A49" s="62"/>
      <c r="B49" s="63"/>
      <c r="C49" s="63"/>
      <c r="D49" s="63"/>
      <c r="E49" s="63"/>
      <c r="F49" s="63"/>
      <c r="G49" s="63"/>
      <c r="H49" s="63"/>
      <c r="I49" s="63"/>
      <c r="J49" s="64"/>
    </row>
    <row r="50" spans="1:10" ht="15.75" customHeight="1">
      <c r="A50" s="63"/>
      <c r="B50" s="63"/>
      <c r="C50" s="63"/>
      <c r="D50" s="63"/>
      <c r="E50" s="63"/>
      <c r="F50" s="63"/>
      <c r="G50" s="63"/>
      <c r="H50" s="63"/>
      <c r="I50" s="63"/>
      <c r="J50" s="64"/>
    </row>
    <row r="51" spans="1:10" ht="15.75" customHeight="1">
      <c r="A51" s="63"/>
      <c r="B51" s="63"/>
      <c r="C51" s="63"/>
      <c r="D51" s="63"/>
      <c r="E51" s="63"/>
      <c r="F51" s="63"/>
      <c r="G51" s="63"/>
      <c r="H51" s="63"/>
      <c r="I51" s="63"/>
      <c r="J51" s="64"/>
    </row>
    <row r="52" spans="1:10" ht="15.75" customHeight="1">
      <c r="A52" s="63"/>
      <c r="B52" s="63"/>
      <c r="C52" s="63"/>
      <c r="D52" s="63"/>
      <c r="E52" s="63"/>
      <c r="F52" s="63"/>
      <c r="G52" s="63"/>
      <c r="H52" s="63"/>
      <c r="I52" s="63"/>
      <c r="J52" s="64"/>
    </row>
    <row r="53" spans="1:10" ht="15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5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5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5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5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15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5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15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5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15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</row>
  </sheetData>
  <sheetProtection/>
  <mergeCells count="14">
    <mergeCell ref="F24:F25"/>
    <mergeCell ref="H19:I19"/>
    <mergeCell ref="A28:E28"/>
    <mergeCell ref="J24:J25"/>
    <mergeCell ref="A24:A26"/>
    <mergeCell ref="C24:C25"/>
    <mergeCell ref="D24:D25"/>
    <mergeCell ref="G24:G25"/>
    <mergeCell ref="H24:H25"/>
    <mergeCell ref="I24:I25"/>
    <mergeCell ref="D22:D23"/>
    <mergeCell ref="A22:A23"/>
    <mergeCell ref="B22:B23"/>
    <mergeCell ref="B24:B26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517</cp:lastModifiedBy>
  <cp:lastPrinted>2011-02-16T09:36:33Z</cp:lastPrinted>
  <dcterms:created xsi:type="dcterms:W3CDTF">2010-11-23T11:16:25Z</dcterms:created>
  <dcterms:modified xsi:type="dcterms:W3CDTF">2011-04-01T07:34:09Z</dcterms:modified>
  <cp:category/>
  <cp:version/>
  <cp:contentType/>
  <cp:contentStatus/>
</cp:coreProperties>
</file>