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190" activeTab="0"/>
  </bookViews>
  <sheets>
    <sheet name="r. 2012 ukazatele" sheetId="1" r:id="rId1"/>
  </sheets>
  <definedNames>
    <definedName name="_xlnm.Print_Area" localSheetId="0">'r. 2012 ukazatele'!$A$1:$H$22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<sst xmlns="http://schemas.openxmlformats.org/spreadsheetml/2006/main" count="25" uniqueCount="25">
  <si>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Organizace</t>
  </si>
  <si>
    <t>Muzeum východních Čech v Hradci Králové</t>
  </si>
  <si>
    <t>Galerie moderního umění v Hradci Králové</t>
  </si>
  <si>
    <t>Galerie výtvarného umění v Náchodě</t>
  </si>
  <si>
    <t>§</t>
  </si>
  <si>
    <t>Hvězdárna a planetárium v Hradci Králové</t>
  </si>
  <si>
    <t>Hvězdárna v Úpici</t>
  </si>
  <si>
    <t>kap. 16 - kultura</t>
  </si>
  <si>
    <t>Regionální muzeum v Náchodě</t>
  </si>
  <si>
    <t>Muzeum a galerie Orlických hor v Rychnově n. K.</t>
  </si>
  <si>
    <t>Středisko amatérské kultury IMPULS v Hradci Králové</t>
  </si>
  <si>
    <t>Č. o.</t>
  </si>
  <si>
    <t xml:space="preserve">v tom: </t>
  </si>
  <si>
    <t>Studijní a vědecká knihovna v HK</t>
  </si>
  <si>
    <t xml:space="preserve">Regionální muzeum a galerie v Jičíně </t>
  </si>
  <si>
    <t>Průměrný přepočtený evidenční počet zaměstnanců</t>
  </si>
  <si>
    <t>RR- oddělení kultury a památkové péče</t>
  </si>
  <si>
    <t>v tis. Kč</t>
  </si>
  <si>
    <t xml:space="preserve">Limit mzdových prostředků </t>
  </si>
  <si>
    <t xml:space="preserve">Limit výdajů na pohoštění a dary </t>
  </si>
  <si>
    <t>Závazné a specifické ukazatele rozpočtu příspěvkových organizací na rok 2012</t>
  </si>
  <si>
    <t>Příspěvek na provoz na rok 2012</t>
  </si>
  <si>
    <t>Muzeum východních Čech v Hradci Králové  - navýšení limitu mzdových prostředků</t>
  </si>
  <si>
    <t>Muzeum východních Čech a Studijní a vědecká knihovna v Hradci Králové  a Galerie výtvarného umění v Náchodě - navýšení příspěvku na provoz</t>
  </si>
  <si>
    <t>Ke schválení Radě KHK dne 16. 11.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</si>
</sst>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10" xfId="39" applyFont="1" applyBorder="1" applyAlignment="1">
      <alignment/>
    </xf>
    <xf numFmtId="3" fontId="4" fillId="0" borderId="11" xfId="39" applyNumberFormat="1" applyFont="1" applyBorder="1" applyAlignment="1">
      <alignment/>
    </xf>
    <xf numFmtId="164" fontId="5" fillId="0" borderId="11" xfId="39" applyNumberFormat="1" applyFont="1" applyBorder="1" applyAlignment="1">
      <alignment/>
    </xf>
    <xf numFmtId="3" fontId="5" fillId="0" borderId="11" xfId="39" applyNumberFormat="1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44" fontId="10" fillId="33" borderId="12" xfId="39" applyFont="1" applyFill="1" applyBorder="1" applyAlignment="1">
      <alignment/>
    </xf>
    <xf numFmtId="3" fontId="10" fillId="33" borderId="12" xfId="39" applyNumberFormat="1" applyFont="1" applyFill="1" applyBorder="1" applyAlignment="1">
      <alignment/>
    </xf>
    <xf numFmtId="164" fontId="10" fillId="33" borderId="12" xfId="39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4" fontId="6" fillId="0" borderId="13" xfId="39" applyFont="1" applyFill="1" applyBorder="1" applyAlignment="1">
      <alignment/>
    </xf>
    <xf numFmtId="3" fontId="0" fillId="0" borderId="13" xfId="41" applyNumberFormat="1" applyFill="1" applyBorder="1" applyAlignment="1">
      <alignment/>
    </xf>
    <xf numFmtId="3" fontId="6" fillId="0" borderId="13" xfId="39" applyNumberFormat="1" applyFont="1" applyFill="1" applyBorder="1" applyAlignment="1">
      <alignment/>
    </xf>
    <xf numFmtId="164" fontId="0" fillId="0" borderId="13" xfId="39" applyNumberFormat="1" applyFill="1" applyBorder="1" applyAlignment="1">
      <alignment/>
    </xf>
    <xf numFmtId="3" fontId="0" fillId="0" borderId="13" xfId="39" applyNumberForma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6" fillId="0" borderId="14" xfId="39" applyFont="1" applyFill="1" applyBorder="1" applyAlignment="1">
      <alignment/>
    </xf>
    <xf numFmtId="3" fontId="0" fillId="0" borderId="14" xfId="41" applyNumberFormat="1" applyFill="1" applyBorder="1" applyAlignment="1">
      <alignment/>
    </xf>
    <xf numFmtId="3" fontId="6" fillId="0" borderId="14" xfId="39" applyNumberFormat="1" applyFont="1" applyFill="1" applyBorder="1" applyAlignment="1">
      <alignment/>
    </xf>
    <xf numFmtId="164" fontId="0" fillId="0" borderId="14" xfId="39" applyNumberFormat="1" applyFill="1" applyBorder="1" applyAlignment="1">
      <alignment/>
    </xf>
    <xf numFmtId="3" fontId="0" fillId="0" borderId="14" xfId="39" applyNumberFormat="1" applyFill="1" applyBorder="1" applyAlignment="1">
      <alignment/>
    </xf>
    <xf numFmtId="3" fontId="6" fillId="7" borderId="13" xfId="39" applyNumberFormat="1" applyFont="1" applyFill="1" applyBorder="1" applyAlignment="1">
      <alignment/>
    </xf>
    <xf numFmtId="3" fontId="0" fillId="7" borderId="13" xfId="41" applyNumberForma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5" fillId="34" borderId="15" xfId="4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6" fillId="34" borderId="15" xfId="39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3" fontId="6" fillId="34" borderId="15" xfId="39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měny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Followed Hyperlink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46.28125" style="0" customWidth="1"/>
    <col min="4" max="7" width="12.00390625" style="0" customWidth="1"/>
  </cols>
  <sheetData>
    <row r="1" spans="1:8" ht="21" customHeight="1">
      <c r="A1" s="43" t="s">
        <v>20</v>
      </c>
      <c r="B1" s="43"/>
      <c r="C1" s="43"/>
      <c r="D1" s="43"/>
      <c r="E1" s="43"/>
      <c r="F1" s="43"/>
      <c r="G1" s="43"/>
      <c r="H1" s="1"/>
    </row>
    <row r="3" spans="1:7" ht="13.5" thickBot="1">
      <c r="A3" s="5" t="s">
        <v>16</v>
      </c>
      <c r="G3" s="2" t="s">
        <v>17</v>
      </c>
    </row>
    <row r="4" spans="1:7" ht="39.75" customHeight="1">
      <c r="A4" s="44" t="s">
        <v>4</v>
      </c>
      <c r="B4" s="46" t="s">
        <v>11</v>
      </c>
      <c r="C4" s="47" t="s">
        <v>0</v>
      </c>
      <c r="D4" s="37" t="s">
        <v>21</v>
      </c>
      <c r="E4" s="48" t="s">
        <v>18</v>
      </c>
      <c r="F4" s="39" t="s">
        <v>15</v>
      </c>
      <c r="G4" s="41" t="s">
        <v>19</v>
      </c>
    </row>
    <row r="5" spans="1:7" ht="39.75" customHeight="1" thickBot="1">
      <c r="A5" s="45"/>
      <c r="B5" s="45"/>
      <c r="C5" s="45"/>
      <c r="D5" s="38"/>
      <c r="E5" s="40"/>
      <c r="F5" s="40"/>
      <c r="G5" s="42"/>
    </row>
    <row r="6" spans="1:7" ht="16.5" customHeight="1" thickBot="1">
      <c r="A6" s="14"/>
      <c r="B6" s="14"/>
      <c r="C6" s="15" t="s">
        <v>7</v>
      </c>
      <c r="D6" s="17">
        <f>SUM(D8:D17)</f>
        <v>126440</v>
      </c>
      <c r="E6" s="16">
        <f>SUM(E8:E17)</f>
        <v>68623</v>
      </c>
      <c r="F6" s="17">
        <f>SUM(F8:F17)</f>
        <v>274.5</v>
      </c>
      <c r="G6" s="16">
        <f>SUM(G8:G17)</f>
        <v>202</v>
      </c>
    </row>
    <row r="7" spans="1:7" ht="18" customHeight="1">
      <c r="A7" s="8"/>
      <c r="B7" s="9"/>
      <c r="C7" s="10" t="s">
        <v>12</v>
      </c>
      <c r="D7" s="7"/>
      <c r="E7" s="11"/>
      <c r="F7" s="12"/>
      <c r="G7" s="13"/>
    </row>
    <row r="8" spans="1:7" ht="17.25" customHeight="1">
      <c r="A8" s="19">
        <v>3315</v>
      </c>
      <c r="B8" s="20">
        <v>1</v>
      </c>
      <c r="C8" s="21" t="s">
        <v>2</v>
      </c>
      <c r="D8" s="22">
        <v>9300</v>
      </c>
      <c r="E8" s="23">
        <v>5412</v>
      </c>
      <c r="F8" s="24">
        <v>28.1</v>
      </c>
      <c r="G8" s="25">
        <v>15</v>
      </c>
    </row>
    <row r="9" spans="1:7" ht="17.25" customHeight="1">
      <c r="A9" s="19">
        <v>3315</v>
      </c>
      <c r="B9" s="20">
        <v>2</v>
      </c>
      <c r="C9" s="21" t="s">
        <v>3</v>
      </c>
      <c r="D9" s="22">
        <v>4800</v>
      </c>
      <c r="E9" s="23">
        <v>2694</v>
      </c>
      <c r="F9" s="24">
        <v>9</v>
      </c>
      <c r="G9" s="25">
        <v>16</v>
      </c>
    </row>
    <row r="10" spans="1:7" ht="17.25" customHeight="1">
      <c r="A10" s="19">
        <v>3315</v>
      </c>
      <c r="B10" s="20">
        <v>3</v>
      </c>
      <c r="C10" s="21" t="s">
        <v>1</v>
      </c>
      <c r="D10" s="34">
        <f>26450+225</f>
        <v>26675</v>
      </c>
      <c r="E10" s="33">
        <f>14450+350</f>
        <v>14800</v>
      </c>
      <c r="F10" s="24">
        <v>69.5</v>
      </c>
      <c r="G10" s="25">
        <v>50</v>
      </c>
    </row>
    <row r="11" spans="1:7" ht="17.25" customHeight="1">
      <c r="A11" s="19">
        <v>3314</v>
      </c>
      <c r="B11" s="20">
        <v>4</v>
      </c>
      <c r="C11" s="21" t="s">
        <v>13</v>
      </c>
      <c r="D11" s="34">
        <f>49100+50</f>
        <v>49150</v>
      </c>
      <c r="E11" s="23">
        <v>21800</v>
      </c>
      <c r="F11" s="24">
        <v>81</v>
      </c>
      <c r="G11" s="25">
        <v>60</v>
      </c>
    </row>
    <row r="12" spans="1:7" ht="17.25" customHeight="1">
      <c r="A12" s="19">
        <v>3319</v>
      </c>
      <c r="B12" s="20">
        <v>5</v>
      </c>
      <c r="C12" s="21" t="s">
        <v>10</v>
      </c>
      <c r="D12" s="22">
        <v>4450</v>
      </c>
      <c r="E12" s="23">
        <v>2893</v>
      </c>
      <c r="F12" s="24">
        <v>8</v>
      </c>
      <c r="G12" s="25">
        <v>30</v>
      </c>
    </row>
    <row r="13" spans="1:7" ht="17.25" customHeight="1">
      <c r="A13" s="19">
        <v>3319</v>
      </c>
      <c r="B13" s="20">
        <v>6</v>
      </c>
      <c r="C13" s="21" t="s">
        <v>5</v>
      </c>
      <c r="D13" s="22">
        <v>6250</v>
      </c>
      <c r="E13" s="23">
        <v>4160</v>
      </c>
      <c r="F13" s="24">
        <v>14</v>
      </c>
      <c r="G13" s="25">
        <v>5</v>
      </c>
    </row>
    <row r="14" spans="1:7" ht="17.25" customHeight="1">
      <c r="A14" s="19">
        <v>3319</v>
      </c>
      <c r="B14" s="20">
        <v>7</v>
      </c>
      <c r="C14" s="21" t="s">
        <v>6</v>
      </c>
      <c r="D14" s="22">
        <v>5000</v>
      </c>
      <c r="E14" s="23">
        <v>2850</v>
      </c>
      <c r="F14" s="24">
        <v>10.9</v>
      </c>
      <c r="G14" s="25">
        <v>5</v>
      </c>
    </row>
    <row r="15" spans="1:7" ht="17.25" customHeight="1">
      <c r="A15" s="19">
        <v>3315</v>
      </c>
      <c r="B15" s="20">
        <v>8</v>
      </c>
      <c r="C15" s="21" t="s">
        <v>14</v>
      </c>
      <c r="D15" s="22">
        <v>6800</v>
      </c>
      <c r="E15" s="23">
        <v>5000</v>
      </c>
      <c r="F15" s="24">
        <v>18</v>
      </c>
      <c r="G15" s="25">
        <v>7</v>
      </c>
    </row>
    <row r="16" spans="1:7" ht="17.25" customHeight="1">
      <c r="A16" s="19">
        <v>3315</v>
      </c>
      <c r="B16" s="20">
        <v>9</v>
      </c>
      <c r="C16" s="21" t="s">
        <v>8</v>
      </c>
      <c r="D16" s="34">
        <f>5900+115</f>
        <v>6015</v>
      </c>
      <c r="E16" s="23">
        <v>4435</v>
      </c>
      <c r="F16" s="24">
        <v>18</v>
      </c>
      <c r="G16" s="25">
        <v>7</v>
      </c>
    </row>
    <row r="17" spans="1:7" ht="17.25" customHeight="1" thickBot="1">
      <c r="A17" s="26">
        <v>3315</v>
      </c>
      <c r="B17" s="27">
        <v>10</v>
      </c>
      <c r="C17" s="28" t="s">
        <v>9</v>
      </c>
      <c r="D17" s="29">
        <v>8000</v>
      </c>
      <c r="E17" s="30">
        <v>4579</v>
      </c>
      <c r="F17" s="31">
        <v>18</v>
      </c>
      <c r="G17" s="32">
        <v>7</v>
      </c>
    </row>
    <row r="18" ht="12.75">
      <c r="G18" s="6"/>
    </row>
    <row r="19" spans="1:4" ht="12.75">
      <c r="A19" s="18" t="s">
        <v>24</v>
      </c>
      <c r="B19" s="3"/>
      <c r="C19" s="3"/>
      <c r="D19" s="3"/>
    </row>
    <row r="20" ht="12.75">
      <c r="A20" s="3"/>
    </row>
    <row r="21" spans="1:8" ht="12.75">
      <c r="A21" s="35" t="s">
        <v>23</v>
      </c>
      <c r="B21" s="36"/>
      <c r="C21" s="36"/>
      <c r="D21" s="36"/>
      <c r="E21" s="36"/>
      <c r="F21" s="36"/>
      <c r="G21" s="36"/>
      <c r="H21" s="4"/>
    </row>
    <row r="22" spans="1:8" ht="12.75">
      <c r="A22" s="36"/>
      <c r="B22" s="36"/>
      <c r="C22" s="36"/>
      <c r="D22" s="36"/>
      <c r="E22" s="36"/>
      <c r="F22" s="36"/>
      <c r="G22" s="36"/>
      <c r="H22" s="4"/>
    </row>
    <row r="23" spans="1:8" ht="12.75">
      <c r="A23" s="35" t="s">
        <v>22</v>
      </c>
      <c r="B23" s="36"/>
      <c r="C23" s="36"/>
      <c r="D23" s="36"/>
      <c r="E23" s="36"/>
      <c r="F23" s="36"/>
      <c r="G23" s="36"/>
      <c r="H23" s="4"/>
    </row>
    <row r="24" spans="1:8" ht="12.75">
      <c r="A24" s="36"/>
      <c r="B24" s="36"/>
      <c r="C24" s="36"/>
      <c r="D24" s="36"/>
      <c r="E24" s="36"/>
      <c r="F24" s="36"/>
      <c r="G24" s="36"/>
      <c r="H24" s="4"/>
    </row>
  </sheetData>
  <sheetProtection/>
  <mergeCells count="10">
    <mergeCell ref="A23:G24"/>
    <mergeCell ref="A21:G22"/>
    <mergeCell ref="D4:D5"/>
    <mergeCell ref="F4:F5"/>
    <mergeCell ref="G4:G5"/>
    <mergeCell ref="A1:G1"/>
    <mergeCell ref="A4:A5"/>
    <mergeCell ref="B4:B5"/>
    <mergeCell ref="C4:C5"/>
    <mergeCell ref="E4:E5"/>
  </mergeCells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Cupalová</dc:creator>
  <cp:keywords/>
  <dc:description/>
  <cp:lastModifiedBy>Andrea Olšáková</cp:lastModifiedBy>
  <cp:lastPrinted>2012-11-09T09:22:17Z</cp:lastPrinted>
  <dcterms:created xsi:type="dcterms:W3CDTF">2007-11-28T14:32:05Z</dcterms:created>
  <dcterms:modified xsi:type="dcterms:W3CDTF">2012-11-27T07:42:41Z</dcterms:modified>
  <cp:category/>
  <cp:version/>
  <cp:contentType/>
  <cp:contentStatus/>
</cp:coreProperties>
</file>