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tab. č. 4  ÚZ 33032" sheetId="1" r:id="rId1"/>
  </sheets>
  <definedNames>
    <definedName name="_xlnm.Print_Titles" localSheetId="0">'tab. č. 4  ÚZ 33032'!$A:$C,'tab. č. 4  ÚZ 33032'!$1:$5</definedName>
    <definedName name="Z_01A1FF72_4F53_4332_9AB3_4F1AF4E9F392_.wvu.PrintTitles" localSheetId="0" hidden="1">'tab. č. 4  ÚZ 33032'!$A:$C,'tab. č. 4  ÚZ 33032'!$1:$5</definedName>
    <definedName name="Z_0D146206_D414_4EB5_96CE_C25CDA52B841_.wvu.PrintTitles" localSheetId="0" hidden="1">'tab. č. 4  ÚZ 33032'!$A:$C,'tab. č. 4  ÚZ 33032'!$1:$5</definedName>
  </definedNames>
  <calcPr fullCalcOnLoad="1"/>
</workbook>
</file>

<file path=xl/sharedStrings.xml><?xml version="1.0" encoding="utf-8"?>
<sst xmlns="http://schemas.openxmlformats.org/spreadsheetml/2006/main" count="85" uniqueCount="85">
  <si>
    <t>soukromé školy</t>
  </si>
  <si>
    <t>VÝŠE DOTACE 
v Kč</t>
  </si>
  <si>
    <t>Městské gymnázium a střední odborná škola Úpice</t>
  </si>
  <si>
    <t>Obchodní akademie a Jazyková škola s právem státní jazykové zkoušky, Hradec Králové, V Lipkách 692</t>
  </si>
  <si>
    <t>Gymnázium J. K. Tyla, Hradec Králové, Tylovo nábř. 682</t>
  </si>
  <si>
    <t>Vyšší odborná škola a Střední průmyslová škola, Rychnov nad Kněžnou, U Stadionu 1166</t>
  </si>
  <si>
    <t>Střední odborná škola a Střední odborné učiliště, Hradec Králové, Hradební 1029</t>
  </si>
  <si>
    <t>Střední průmyslová škola stavební, Hradec Králové, Pospíšilova tř. 787</t>
  </si>
  <si>
    <t>Vyšší odborná škola zdravotnická a Střední zdravotnická škola, Hradec Králové, Komenského 234</t>
  </si>
  <si>
    <t>Střední průmyslová škola, Hradec Králové, Hradecká 647</t>
  </si>
  <si>
    <t>Střední škola informatiky a služeb, Dvůr Králové nad Labem, Elišky Krásnohorské 2069</t>
  </si>
  <si>
    <t>Střední škola služeb, obchodu a gastronomie, Hradec Králové, Velká 3</t>
  </si>
  <si>
    <t>Střední průmyslová škola, Trutnov, Školní 101</t>
  </si>
  <si>
    <t>Střední odborná škola veterinární, Hradec Králové-Kukleny, Pražská 68</t>
  </si>
  <si>
    <t>Gymnázium Boženy Němcové, Hradec Králové, Pospíšilova tř. 324</t>
  </si>
  <si>
    <t>Gymnázium, Trutnov, Jiráskovo náměstí 325</t>
  </si>
  <si>
    <t>Střední odborná škola a Střední odborné učiliště, Hradec Králové, Vocelova 1338</t>
  </si>
  <si>
    <t>Vyšší odborná škola a Střední průmyslová škola, Jičín, Pod Koželuhy 100</t>
  </si>
  <si>
    <t>Jiráskovo gymnázium, Náchod, Řezníčkova 451</t>
  </si>
  <si>
    <t>Obchodní akademie T. G. Masaryka, Kostelec nad Orlicí, Komenského 522</t>
  </si>
  <si>
    <t>Vyšší odborná škola, Střední odborná škola a Střední odborné učiliště, Kostelec nad Orlicí, Komenského 873</t>
  </si>
  <si>
    <t>Střední uměleckoprůmyslová škola hudebních nástrojů a nábytku, Hradec Králové, 17. listopadu 1202</t>
  </si>
  <si>
    <t>Gymnázium a Střední odborná škola pedagogická, Nová Paka, Kumburská 740</t>
  </si>
  <si>
    <t>Gymnázium Františka Martina Pelcla, Rychnov nad Kněžnou, Hrdinů odboje 36</t>
  </si>
  <si>
    <t>Střední průmyslová škola elektrotechniky a informačních technologií, Dobruška, Čs. odboje 670</t>
  </si>
  <si>
    <t>Obchodní akademie, Náchod, Denisovo nábřeží 673</t>
  </si>
  <si>
    <t>Gymnázium a Střední odborná škola, Jaroměř, Lužická 423</t>
  </si>
  <si>
    <t>Střední odborná škola a Střední odborné učiliště, Nové Město nad Metují, Školní 1377</t>
  </si>
  <si>
    <t>Integrovaná střední škola, Nová Paka, Kumburská 846</t>
  </si>
  <si>
    <t>Česká lesnická akademie Trutnov - střední škola a vyšší odborná škola</t>
  </si>
  <si>
    <t>Gymnázium a Střední odborná škola, Hořice, Husova 1414</t>
  </si>
  <si>
    <t>Střední škola technická a řemeslná, Nový Bydžov, Dr. M. Tyrše 112</t>
  </si>
  <si>
    <t>Obchodní akademie, Trutnov, Malé náměstí 158</t>
  </si>
  <si>
    <t>Lepařovo gymnázium, Jičín, Jiráskova 30</t>
  </si>
  <si>
    <t>Střední průmyslová škola, Nové Město nad Metují, Československé armády 376</t>
  </si>
  <si>
    <t>Gymnázium, Dobruška, Pulická 779</t>
  </si>
  <si>
    <t>Střední škola gastronomie a služeb, Nová Paka, Masarykovo nám. 2</t>
  </si>
  <si>
    <t>Vyšší odborná škola a Střední odborná škola, Nový Bydžov, Jana Maláta 1869</t>
  </si>
  <si>
    <t>Vyšší odborná škola zdravotnická a Střední zdravotnická škola, Trutnov, Procházkova 303</t>
  </si>
  <si>
    <t>Masarykova obchodní akademie, Jičín, 17. listopadu 220</t>
  </si>
  <si>
    <t>Gymnázium, Dvůr Králové nad Labem, nám. Odboje 304</t>
  </si>
  <si>
    <t>Střední průmyslová škola, Hronov, Hostovského 910</t>
  </si>
  <si>
    <t>Střední odborná škola veřejnosprávní a sociální, Stěžery, Lipová 56</t>
  </si>
  <si>
    <t>Gymnázium, Broumov, Hradební 218</t>
  </si>
  <si>
    <t>Gymnázium, Vrchlabí, Komenského 586</t>
  </si>
  <si>
    <t>Vyšší odborná škola stavební a Střední průmyslová škola stavební arch. Jana Letzela, Náchod, Pražská 931</t>
  </si>
  <si>
    <t>Obchodní akademie, Hořice, Šalounova 919</t>
  </si>
  <si>
    <t>Gymnázium, Nový Bydžov, Komenského 77</t>
  </si>
  <si>
    <t>Střední průmyslová škola kamenická a sochařská, Hořice, Husova 675</t>
  </si>
  <si>
    <t>Vyšší odborná škola rozvoje venkova a Střední zemědělská škola, Hořice, Riegrova 1403</t>
  </si>
  <si>
    <t>Střední škola oděvní, služeb a ekonomiky, Červený Kostelec, 17. listopadu 1197</t>
  </si>
  <si>
    <t>Střední odborná škola a Střední odborné učiliště, Trutnov, Volanovská 243</t>
  </si>
  <si>
    <t>Gymnázium a Střední odborná škola, Hostinné, Horská 309</t>
  </si>
  <si>
    <t>Střední škola propagační tvorby a polygrafie, Velké Poříčí, Náchodská 285</t>
  </si>
  <si>
    <t>Střední škola potravinářská, Smiřice, Gen. Govorova 110</t>
  </si>
  <si>
    <t>Střední škola řemeslná, Jaroměř, Studničkova 260</t>
  </si>
  <si>
    <t>Střední škola zahradnická, Kopidlno, náměstí Hilmarovo 1</t>
  </si>
  <si>
    <t>Střední odborné učiliště, Lázně Bělohrad, Zámecká 478</t>
  </si>
  <si>
    <t>Střední škola hotelnictví a společného stravování, Teplice nad Metují</t>
  </si>
  <si>
    <t>Střední škola, Základní škola a Mateřská škola, Hradec Králové, Štefánikova 549</t>
  </si>
  <si>
    <t>Střední odborná škola a Střední odborné učiliště, Vrchlabí, Krkonošská 265</t>
  </si>
  <si>
    <t>Střední škola - Podorlické vzdělávací centrum, Dobruška</t>
  </si>
  <si>
    <t>Střední škola hotelnictví a podnikání SČMSD, Hronov, s.r.o.</t>
  </si>
  <si>
    <t>Střední škola aplikované kybernetiky s.r.o.</t>
  </si>
  <si>
    <t>Hotelová střední odborná škola, Gymnázium a Střední odborné učiliště služeb, s.r.o.</t>
  </si>
  <si>
    <t>Soukromá střední škola podnikatelská - ALTMAN, s.r.o.</t>
  </si>
  <si>
    <t>TRIVIS - Střední škola veřejnoprávní Třebechovice pod Orebem, s.r.o.</t>
  </si>
  <si>
    <t>Střední odborná škola ochrany osob a majetku Malé Svatoňovice s.r.o.</t>
  </si>
  <si>
    <t>První soukromé jazykové gymnázium Hradec Králové spol. s r.o.</t>
  </si>
  <si>
    <t>Obchodní akademie, Vyšší odborná škola cestovního ruchu a Jazyková škola s právem státní jazykové zkoušky, s.r.o.</t>
  </si>
  <si>
    <t>Floristická střední škola, s.r.o.</t>
  </si>
  <si>
    <t>Česko-anglické gymnázium, vyšší odborná škola a střední odborná škola podnikatelská, s.r.o.</t>
  </si>
  <si>
    <t>ACADEMIA MERCURII soukromá střední škola, s.r.o.</t>
  </si>
  <si>
    <t>Střední odborná škola podnikatelská Trutnov, s.r.o.</t>
  </si>
  <si>
    <t>příjemce dotace</t>
  </si>
  <si>
    <t>krajské a obecní školy</t>
  </si>
  <si>
    <t>tab. č. 4</t>
  </si>
  <si>
    <t>počet žáků, kteří podali přihlášku (fyzické osoby)</t>
  </si>
  <si>
    <t>ORG</t>
  </si>
  <si>
    <t>ODPA</t>
  </si>
  <si>
    <t>Soukromé školy celkem</t>
  </si>
  <si>
    <t>Krajské a obecní školy celkem</t>
  </si>
  <si>
    <t>Schůze Rady KHK dne 22.6.2011</t>
  </si>
  <si>
    <t xml:space="preserve">Rozdělení dotace z rozvojového programu MŠMT  na rok 2011 </t>
  </si>
  <si>
    <t>Částečná kompenzace výdajů vzniklých při realizaci společné části maturitní zkoušky,  ÚZ 33032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</si>
</sst>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_ ;[Red]\-#,##0\ "/>
    <numFmt numFmtId="166" formatCode="000\ 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46" applyFill="1">
      <alignment/>
      <protection/>
    </xf>
    <xf numFmtId="3" fontId="3" fillId="0" borderId="0" xfId="46" applyNumberFormat="1" applyFont="1" applyFill="1">
      <alignment/>
      <protection/>
    </xf>
    <xf numFmtId="3" fontId="3" fillId="0" borderId="0" xfId="46" applyNumberFormat="1" applyFont="1" applyFill="1" applyAlignment="1">
      <alignment horizontal="right"/>
      <protection/>
    </xf>
    <xf numFmtId="0" fontId="5" fillId="0" borderId="0" xfId="46" applyFont="1" applyFill="1">
      <alignment/>
      <protection/>
    </xf>
    <xf numFmtId="3" fontId="7" fillId="0" borderId="0" xfId="49" applyNumberFormat="1" applyFont="1" applyAlignment="1">
      <alignment vertical="center" textRotation="90"/>
    </xf>
    <xf numFmtId="3" fontId="7" fillId="0" borderId="0" xfId="49" applyNumberFormat="1" applyFont="1" applyAlignment="1">
      <alignment vertical="center"/>
    </xf>
    <xf numFmtId="0" fontId="6" fillId="7" borderId="10" xfId="0" applyFont="1" applyFill="1" applyBorder="1" applyAlignment="1">
      <alignment horizontal="left" vertical="center" wrapText="1" indent="1"/>
    </xf>
    <xf numFmtId="3" fontId="7" fillId="0" borderId="10" xfId="49" applyNumberFormat="1" applyFont="1" applyBorder="1" applyAlignment="1">
      <alignment horizontal="left" vertical="center" indent="1"/>
    </xf>
    <xf numFmtId="0" fontId="30" fillId="0" borderId="0" xfId="0" applyFont="1" applyAlignment="1">
      <alignment/>
    </xf>
    <xf numFmtId="3" fontId="7" fillId="33" borderId="10" xfId="49" applyNumberFormat="1" applyFont="1" applyFill="1" applyBorder="1" applyAlignment="1">
      <alignment horizontal="center" vertical="center" wrapText="1"/>
    </xf>
    <xf numFmtId="3" fontId="9" fillId="33" borderId="10" xfId="49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left" vertical="center" wrapText="1" indent="1"/>
    </xf>
    <xf numFmtId="3" fontId="7" fillId="33" borderId="11" xfId="49" applyNumberFormat="1" applyFont="1" applyFill="1" applyBorder="1" applyAlignment="1">
      <alignment horizontal="center" vertical="center" wrapText="1"/>
    </xf>
    <xf numFmtId="3" fontId="9" fillId="33" borderId="11" xfId="49" applyNumberFormat="1" applyFont="1" applyFill="1" applyBorder="1" applyAlignment="1">
      <alignment horizontal="center" vertical="center" wrapText="1"/>
    </xf>
    <xf numFmtId="3" fontId="7" fillId="0" borderId="0" xfId="49" applyNumberFormat="1" applyFont="1" applyBorder="1" applyAlignment="1">
      <alignment vertical="center"/>
    </xf>
    <xf numFmtId="0" fontId="6" fillId="7" borderId="12" xfId="0" applyFont="1" applyFill="1" applyBorder="1" applyAlignment="1">
      <alignment horizontal="left" vertical="center" wrapText="1" indent="1"/>
    </xf>
    <xf numFmtId="3" fontId="2" fillId="0" borderId="0" xfId="46" applyNumberFormat="1" applyFont="1" applyFill="1" applyAlignment="1">
      <alignment horizontal="right"/>
      <protection/>
    </xf>
    <xf numFmtId="3" fontId="2" fillId="33" borderId="10" xfId="49" applyNumberFormat="1" applyFont="1" applyFill="1" applyBorder="1" applyAlignment="1">
      <alignment horizontal="center" vertical="center"/>
    </xf>
    <xf numFmtId="3" fontId="4" fillId="0" borderId="10" xfId="49" applyNumberFormat="1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1" fontId="10" fillId="0" borderId="10" xfId="49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1" fontId="10" fillId="0" borderId="10" xfId="49" applyNumberFormat="1" applyFont="1" applyBorder="1" applyAlignment="1">
      <alignment horizontal="center" vertical="center"/>
    </xf>
    <xf numFmtId="3" fontId="10" fillId="0" borderId="10" xfId="49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cent_celkem_ss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="110" zoomScaleNormal="11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24" sqref="D24"/>
    </sheetView>
  </sheetViews>
  <sheetFormatPr defaultColWidth="9.140625" defaultRowHeight="15"/>
  <cols>
    <col min="1" max="1" width="6.421875" style="0" customWidth="1"/>
    <col min="2" max="2" width="6.8515625" style="0" customWidth="1"/>
    <col min="3" max="3" width="63.28125" style="0" customWidth="1"/>
    <col min="4" max="4" width="17.7109375" style="0" customWidth="1"/>
    <col min="5" max="5" width="12.421875" style="0" customWidth="1"/>
  </cols>
  <sheetData>
    <row r="1" spans="1:13" s="1" customFormat="1" ht="17.25" customHeight="1">
      <c r="A1" s="9" t="s">
        <v>83</v>
      </c>
      <c r="B1" s="4"/>
      <c r="D1" s="2"/>
      <c r="E1" s="18" t="s">
        <v>76</v>
      </c>
      <c r="F1" s="2"/>
      <c r="G1" s="2"/>
      <c r="H1" s="2"/>
      <c r="I1" s="2"/>
      <c r="J1" s="2"/>
      <c r="K1" s="2"/>
      <c r="L1" s="2"/>
      <c r="M1" s="2"/>
    </row>
    <row r="2" spans="1:13" s="1" customFormat="1" ht="15.75">
      <c r="A2" s="9" t="s">
        <v>84</v>
      </c>
      <c r="D2" s="2"/>
      <c r="E2" s="3"/>
      <c r="F2" s="2"/>
      <c r="G2" s="2"/>
      <c r="H2" s="2"/>
      <c r="I2" s="2"/>
      <c r="J2" s="2"/>
      <c r="K2" s="2"/>
      <c r="L2" s="2"/>
      <c r="M2" s="2"/>
    </row>
    <row r="3" ht="18" customHeight="1">
      <c r="A3" t="s">
        <v>82</v>
      </c>
    </row>
    <row r="4" ht="8.25" customHeight="1">
      <c r="C4" s="9"/>
    </row>
    <row r="5" spans="1:6" s="5" customFormat="1" ht="38.25">
      <c r="A5" s="23" t="s">
        <v>78</v>
      </c>
      <c r="B5" s="23" t="s">
        <v>79</v>
      </c>
      <c r="C5" s="7" t="s">
        <v>74</v>
      </c>
      <c r="D5" s="10" t="s">
        <v>77</v>
      </c>
      <c r="E5" s="11" t="s">
        <v>1</v>
      </c>
      <c r="F5" s="6"/>
    </row>
    <row r="6" spans="1:6" s="5" customFormat="1" ht="13.5">
      <c r="A6" s="12"/>
      <c r="B6" s="12"/>
      <c r="C6" s="13" t="s">
        <v>75</v>
      </c>
      <c r="D6" s="14"/>
      <c r="E6" s="15"/>
      <c r="F6" s="16"/>
    </row>
    <row r="7" spans="1:5" s="6" customFormat="1" ht="12.75">
      <c r="A7" s="24">
        <v>7897</v>
      </c>
      <c r="B7" s="22">
        <v>3121</v>
      </c>
      <c r="C7" s="8" t="s">
        <v>2</v>
      </c>
      <c r="D7" s="19">
        <v>38</v>
      </c>
      <c r="E7" s="20">
        <f aca="true" t="shared" si="0" ref="E7:E65">+D7*120</f>
        <v>4560</v>
      </c>
    </row>
    <row r="8" spans="1:5" s="6" customFormat="1" ht="12.75">
      <c r="A8" s="25">
        <v>6</v>
      </c>
      <c r="B8" s="22">
        <v>3122</v>
      </c>
      <c r="C8" s="8" t="s">
        <v>3</v>
      </c>
      <c r="D8" s="19">
        <v>158</v>
      </c>
      <c r="E8" s="20">
        <f t="shared" si="0"/>
        <v>18960</v>
      </c>
    </row>
    <row r="9" spans="1:5" s="6" customFormat="1" ht="12.75">
      <c r="A9" s="25">
        <v>2</v>
      </c>
      <c r="B9" s="22">
        <v>3121</v>
      </c>
      <c r="C9" s="8" t="s">
        <v>4</v>
      </c>
      <c r="D9" s="19">
        <v>146</v>
      </c>
      <c r="E9" s="20">
        <f t="shared" si="0"/>
        <v>17520</v>
      </c>
    </row>
    <row r="10" spans="1:5" s="6" customFormat="1" ht="12.75">
      <c r="A10" s="25">
        <v>154</v>
      </c>
      <c r="B10" s="22">
        <v>3122</v>
      </c>
      <c r="C10" s="8" t="s">
        <v>5</v>
      </c>
      <c r="D10" s="19">
        <v>145</v>
      </c>
      <c r="E10" s="20">
        <f t="shared" si="0"/>
        <v>17400</v>
      </c>
    </row>
    <row r="11" spans="1:5" s="6" customFormat="1" ht="12.75">
      <c r="A11" s="25">
        <v>8</v>
      </c>
      <c r="B11" s="22">
        <v>3123</v>
      </c>
      <c r="C11" s="8" t="s">
        <v>6</v>
      </c>
      <c r="D11" s="19">
        <v>142</v>
      </c>
      <c r="E11" s="20">
        <f t="shared" si="0"/>
        <v>17040</v>
      </c>
    </row>
    <row r="12" spans="1:5" s="6" customFormat="1" ht="12.75">
      <c r="A12" s="25">
        <v>5</v>
      </c>
      <c r="B12" s="22">
        <v>3122</v>
      </c>
      <c r="C12" s="8" t="s">
        <v>7</v>
      </c>
      <c r="D12" s="19">
        <v>141</v>
      </c>
      <c r="E12" s="20">
        <f t="shared" si="0"/>
        <v>16920</v>
      </c>
    </row>
    <row r="13" spans="1:5" s="6" customFormat="1" ht="12.75">
      <c r="A13" s="25">
        <v>14</v>
      </c>
      <c r="B13" s="22">
        <v>3122</v>
      </c>
      <c r="C13" s="8" t="s">
        <v>8</v>
      </c>
      <c r="D13" s="19">
        <v>137</v>
      </c>
      <c r="E13" s="20">
        <f t="shared" si="0"/>
        <v>16440</v>
      </c>
    </row>
    <row r="14" spans="1:5" s="6" customFormat="1" ht="12.75">
      <c r="A14" s="25">
        <v>4</v>
      </c>
      <c r="B14" s="22">
        <v>3122</v>
      </c>
      <c r="C14" s="8" t="s">
        <v>9</v>
      </c>
      <c r="D14" s="19">
        <v>129</v>
      </c>
      <c r="E14" s="20">
        <f t="shared" si="0"/>
        <v>15480</v>
      </c>
    </row>
    <row r="15" spans="1:5" s="6" customFormat="1" ht="12.75">
      <c r="A15" s="25">
        <v>118</v>
      </c>
      <c r="B15" s="22">
        <v>3123</v>
      </c>
      <c r="C15" s="8" t="s">
        <v>10</v>
      </c>
      <c r="D15" s="19">
        <v>125</v>
      </c>
      <c r="E15" s="20">
        <f t="shared" si="0"/>
        <v>15000</v>
      </c>
    </row>
    <row r="16" spans="1:5" s="6" customFormat="1" ht="12.75">
      <c r="A16" s="25">
        <v>18</v>
      </c>
      <c r="B16" s="22">
        <v>3123</v>
      </c>
      <c r="C16" s="8" t="s">
        <v>11</v>
      </c>
      <c r="D16" s="19">
        <v>122</v>
      </c>
      <c r="E16" s="20">
        <f t="shared" si="0"/>
        <v>14640</v>
      </c>
    </row>
    <row r="17" spans="1:5" s="6" customFormat="1" ht="12.75">
      <c r="A17" s="25">
        <v>119</v>
      </c>
      <c r="B17" s="22">
        <v>3123</v>
      </c>
      <c r="C17" s="8" t="s">
        <v>12</v>
      </c>
      <c r="D17" s="19">
        <v>119</v>
      </c>
      <c r="E17" s="20">
        <f t="shared" si="0"/>
        <v>14280</v>
      </c>
    </row>
    <row r="18" spans="1:5" s="6" customFormat="1" ht="12.75">
      <c r="A18" s="25">
        <v>7</v>
      </c>
      <c r="B18" s="22">
        <v>3122</v>
      </c>
      <c r="C18" s="8" t="s">
        <v>13</v>
      </c>
      <c r="D18" s="19">
        <v>118</v>
      </c>
      <c r="E18" s="20">
        <f t="shared" si="0"/>
        <v>14160</v>
      </c>
    </row>
    <row r="19" spans="1:5" s="6" customFormat="1" ht="12.75">
      <c r="A19" s="25">
        <v>1</v>
      </c>
      <c r="B19" s="22">
        <v>3121</v>
      </c>
      <c r="C19" s="8" t="s">
        <v>14</v>
      </c>
      <c r="D19" s="19">
        <v>116</v>
      </c>
      <c r="E19" s="20">
        <f t="shared" si="0"/>
        <v>13920</v>
      </c>
    </row>
    <row r="20" spans="1:5" s="6" customFormat="1" ht="12.75">
      <c r="A20" s="25">
        <v>110</v>
      </c>
      <c r="B20" s="22">
        <v>3121</v>
      </c>
      <c r="C20" s="8" t="s">
        <v>15</v>
      </c>
      <c r="D20" s="19">
        <v>111</v>
      </c>
      <c r="E20" s="20">
        <f t="shared" si="0"/>
        <v>13320</v>
      </c>
    </row>
    <row r="21" spans="1:5" s="6" customFormat="1" ht="12.75">
      <c r="A21" s="25">
        <v>9</v>
      </c>
      <c r="B21" s="22">
        <v>3123</v>
      </c>
      <c r="C21" s="8" t="s">
        <v>16</v>
      </c>
      <c r="D21" s="19">
        <v>109</v>
      </c>
      <c r="E21" s="20">
        <f t="shared" si="0"/>
        <v>13080</v>
      </c>
    </row>
    <row r="22" spans="1:5" s="6" customFormat="1" ht="12.75">
      <c r="A22" s="25">
        <v>94</v>
      </c>
      <c r="B22" s="22">
        <v>3122</v>
      </c>
      <c r="C22" s="8" t="s">
        <v>17</v>
      </c>
      <c r="D22" s="19">
        <v>105</v>
      </c>
      <c r="E22" s="20">
        <f t="shared" si="0"/>
        <v>12600</v>
      </c>
    </row>
    <row r="23" spans="1:5" s="6" customFormat="1" ht="12.75">
      <c r="A23" s="25">
        <v>40</v>
      </c>
      <c r="B23" s="22">
        <v>3121</v>
      </c>
      <c r="C23" s="8" t="s">
        <v>18</v>
      </c>
      <c r="D23" s="19">
        <v>104</v>
      </c>
      <c r="E23" s="20">
        <f t="shared" si="0"/>
        <v>12480</v>
      </c>
    </row>
    <row r="24" spans="1:5" s="6" customFormat="1" ht="12.75">
      <c r="A24" s="25">
        <v>71</v>
      </c>
      <c r="B24" s="22">
        <v>3122</v>
      </c>
      <c r="C24" s="8" t="s">
        <v>19</v>
      </c>
      <c r="D24" s="19">
        <v>98</v>
      </c>
      <c r="E24" s="20">
        <f t="shared" si="0"/>
        <v>11760</v>
      </c>
    </row>
    <row r="25" spans="1:5" s="6" customFormat="1" ht="12.75">
      <c r="A25" s="25">
        <v>72</v>
      </c>
      <c r="B25" s="22">
        <v>3122</v>
      </c>
      <c r="C25" s="8" t="s">
        <v>20</v>
      </c>
      <c r="D25" s="19">
        <v>97</v>
      </c>
      <c r="E25" s="20">
        <f t="shared" si="0"/>
        <v>11640</v>
      </c>
    </row>
    <row r="26" spans="1:5" s="6" customFormat="1" ht="12.75">
      <c r="A26" s="25">
        <v>17</v>
      </c>
      <c r="B26" s="22">
        <v>3123</v>
      </c>
      <c r="C26" s="8" t="s">
        <v>21</v>
      </c>
      <c r="D26" s="19">
        <v>95</v>
      </c>
      <c r="E26" s="20">
        <f t="shared" si="0"/>
        <v>11400</v>
      </c>
    </row>
    <row r="27" spans="1:5" s="6" customFormat="1" ht="12.75">
      <c r="A27" s="25">
        <v>92</v>
      </c>
      <c r="B27" s="22">
        <v>3121</v>
      </c>
      <c r="C27" s="8" t="s">
        <v>22</v>
      </c>
      <c r="D27" s="19">
        <v>92</v>
      </c>
      <c r="E27" s="20">
        <f t="shared" si="0"/>
        <v>11040</v>
      </c>
    </row>
    <row r="28" spans="1:5" s="6" customFormat="1" ht="12.75">
      <c r="A28" s="25">
        <v>67</v>
      </c>
      <c r="B28" s="22">
        <v>3122</v>
      </c>
      <c r="C28" s="8" t="s">
        <v>23</v>
      </c>
      <c r="D28" s="19">
        <v>91</v>
      </c>
      <c r="E28" s="20">
        <f t="shared" si="0"/>
        <v>10920</v>
      </c>
    </row>
    <row r="29" spans="1:5" s="6" customFormat="1" ht="12.75">
      <c r="A29" s="25">
        <v>70</v>
      </c>
      <c r="B29" s="22">
        <v>3122</v>
      </c>
      <c r="C29" s="8" t="s">
        <v>24</v>
      </c>
      <c r="D29" s="19">
        <v>90</v>
      </c>
      <c r="E29" s="20">
        <f t="shared" si="0"/>
        <v>10800</v>
      </c>
    </row>
    <row r="30" spans="1:5" s="6" customFormat="1" ht="12.75">
      <c r="A30" s="25">
        <v>41</v>
      </c>
      <c r="B30" s="22">
        <v>3122</v>
      </c>
      <c r="C30" s="8" t="s">
        <v>25</v>
      </c>
      <c r="D30" s="19">
        <v>89</v>
      </c>
      <c r="E30" s="20">
        <f t="shared" si="0"/>
        <v>10680</v>
      </c>
    </row>
    <row r="31" spans="1:5" s="6" customFormat="1" ht="12.75">
      <c r="A31" s="25">
        <v>39</v>
      </c>
      <c r="B31" s="22">
        <v>3121</v>
      </c>
      <c r="C31" s="8" t="s">
        <v>26</v>
      </c>
      <c r="D31" s="19">
        <v>88</v>
      </c>
      <c r="E31" s="20">
        <f t="shared" si="0"/>
        <v>10560</v>
      </c>
    </row>
    <row r="32" spans="1:5" s="6" customFormat="1" ht="12.75">
      <c r="A32" s="25">
        <v>57</v>
      </c>
      <c r="B32" s="22">
        <v>3123</v>
      </c>
      <c r="C32" s="8" t="s">
        <v>27</v>
      </c>
      <c r="D32" s="19">
        <v>81</v>
      </c>
      <c r="E32" s="20">
        <f t="shared" si="0"/>
        <v>9720</v>
      </c>
    </row>
    <row r="33" spans="1:5" s="6" customFormat="1" ht="12.75">
      <c r="A33" s="25">
        <v>99</v>
      </c>
      <c r="B33" s="22">
        <v>3123</v>
      </c>
      <c r="C33" s="8" t="s">
        <v>28</v>
      </c>
      <c r="D33" s="19">
        <v>77</v>
      </c>
      <c r="E33" s="20">
        <f t="shared" si="0"/>
        <v>9240</v>
      </c>
    </row>
    <row r="34" spans="1:5" s="6" customFormat="1" ht="12.75">
      <c r="A34" s="25">
        <v>116</v>
      </c>
      <c r="B34" s="22">
        <v>3122</v>
      </c>
      <c r="C34" s="8" t="s">
        <v>29</v>
      </c>
      <c r="D34" s="19">
        <v>77</v>
      </c>
      <c r="E34" s="20">
        <f t="shared" si="0"/>
        <v>9240</v>
      </c>
    </row>
    <row r="35" spans="1:5" s="6" customFormat="1" ht="12.75">
      <c r="A35" s="25">
        <v>91</v>
      </c>
      <c r="B35" s="22">
        <v>3121</v>
      </c>
      <c r="C35" s="8" t="s">
        <v>30</v>
      </c>
      <c r="D35" s="19">
        <v>75</v>
      </c>
      <c r="E35" s="20">
        <f t="shared" si="0"/>
        <v>9000</v>
      </c>
    </row>
    <row r="36" spans="1:5" s="6" customFormat="1" ht="12.75">
      <c r="A36" s="25">
        <v>145</v>
      </c>
      <c r="B36" s="22">
        <v>3123</v>
      </c>
      <c r="C36" s="8" t="s">
        <v>31</v>
      </c>
      <c r="D36" s="19">
        <v>75</v>
      </c>
      <c r="E36" s="20">
        <f t="shared" si="0"/>
        <v>9000</v>
      </c>
    </row>
    <row r="37" spans="1:5" s="6" customFormat="1" ht="12.75">
      <c r="A37" s="25">
        <v>114</v>
      </c>
      <c r="B37" s="22">
        <v>3122</v>
      </c>
      <c r="C37" s="8" t="s">
        <v>32</v>
      </c>
      <c r="D37" s="19">
        <v>71</v>
      </c>
      <c r="E37" s="20">
        <f t="shared" si="0"/>
        <v>8520</v>
      </c>
    </row>
    <row r="38" spans="1:5" s="6" customFormat="1" ht="12.75">
      <c r="A38" s="25">
        <v>90</v>
      </c>
      <c r="B38" s="22">
        <v>3121</v>
      </c>
      <c r="C38" s="8" t="s">
        <v>33</v>
      </c>
      <c r="D38" s="19">
        <v>68</v>
      </c>
      <c r="E38" s="20">
        <f t="shared" si="0"/>
        <v>8160</v>
      </c>
    </row>
    <row r="39" spans="1:5" s="6" customFormat="1" ht="12.75">
      <c r="A39" s="25">
        <v>43</v>
      </c>
      <c r="B39" s="22">
        <v>3122</v>
      </c>
      <c r="C39" s="8" t="s">
        <v>34</v>
      </c>
      <c r="D39" s="19">
        <v>65</v>
      </c>
      <c r="E39" s="20">
        <f t="shared" si="0"/>
        <v>7800</v>
      </c>
    </row>
    <row r="40" spans="1:5" s="6" customFormat="1" ht="12.75">
      <c r="A40" s="25">
        <v>68</v>
      </c>
      <c r="B40" s="22">
        <v>3121</v>
      </c>
      <c r="C40" s="8" t="s">
        <v>35</v>
      </c>
      <c r="D40" s="19">
        <v>64</v>
      </c>
      <c r="E40" s="20">
        <f t="shared" si="0"/>
        <v>7680</v>
      </c>
    </row>
    <row r="41" spans="1:5" s="6" customFormat="1" ht="12.75">
      <c r="A41" s="25">
        <v>100</v>
      </c>
      <c r="B41" s="22">
        <v>3123</v>
      </c>
      <c r="C41" s="8" t="s">
        <v>36</v>
      </c>
      <c r="D41" s="19">
        <v>64</v>
      </c>
      <c r="E41" s="20">
        <f t="shared" si="0"/>
        <v>7680</v>
      </c>
    </row>
    <row r="42" spans="1:5" s="6" customFormat="1" ht="12.75">
      <c r="A42" s="25">
        <v>10</v>
      </c>
      <c r="B42" s="22">
        <v>3122</v>
      </c>
      <c r="C42" s="8" t="s">
        <v>37</v>
      </c>
      <c r="D42" s="19">
        <v>63</v>
      </c>
      <c r="E42" s="20">
        <f t="shared" si="0"/>
        <v>7560</v>
      </c>
    </row>
    <row r="43" spans="1:5" s="6" customFormat="1" ht="12.75">
      <c r="A43" s="25">
        <v>115</v>
      </c>
      <c r="B43" s="22">
        <v>3122</v>
      </c>
      <c r="C43" s="8" t="s">
        <v>38</v>
      </c>
      <c r="D43" s="19">
        <v>63</v>
      </c>
      <c r="E43" s="20">
        <f t="shared" si="0"/>
        <v>7560</v>
      </c>
    </row>
    <row r="44" spans="1:5" s="6" customFormat="1" ht="12.75">
      <c r="A44" s="25">
        <v>93</v>
      </c>
      <c r="B44" s="22">
        <v>3122</v>
      </c>
      <c r="C44" s="8" t="s">
        <v>39</v>
      </c>
      <c r="D44" s="19">
        <v>60</v>
      </c>
      <c r="E44" s="20">
        <f t="shared" si="0"/>
        <v>7200</v>
      </c>
    </row>
    <row r="45" spans="1:5" s="6" customFormat="1" ht="12.75">
      <c r="A45" s="25">
        <v>109</v>
      </c>
      <c r="B45" s="22">
        <v>3121</v>
      </c>
      <c r="C45" s="8" t="s">
        <v>40</v>
      </c>
      <c r="D45" s="19">
        <v>59</v>
      </c>
      <c r="E45" s="20">
        <f t="shared" si="0"/>
        <v>7080</v>
      </c>
    </row>
    <row r="46" spans="1:5" s="6" customFormat="1" ht="12.75">
      <c r="A46" s="25">
        <v>53</v>
      </c>
      <c r="B46" s="22">
        <v>3123</v>
      </c>
      <c r="C46" s="8" t="s">
        <v>41</v>
      </c>
      <c r="D46" s="19">
        <v>59</v>
      </c>
      <c r="E46" s="20">
        <f t="shared" si="0"/>
        <v>7080</v>
      </c>
    </row>
    <row r="47" spans="1:5" s="6" customFormat="1" ht="12.75">
      <c r="A47" s="25">
        <v>12</v>
      </c>
      <c r="B47" s="22">
        <v>3122</v>
      </c>
      <c r="C47" s="8" t="s">
        <v>42</v>
      </c>
      <c r="D47" s="19">
        <v>59</v>
      </c>
      <c r="E47" s="20">
        <f t="shared" si="0"/>
        <v>7080</v>
      </c>
    </row>
    <row r="48" spans="1:5" s="6" customFormat="1" ht="12.75">
      <c r="A48" s="25">
        <v>38</v>
      </c>
      <c r="B48" s="22">
        <v>3121</v>
      </c>
      <c r="C48" s="8" t="s">
        <v>43</v>
      </c>
      <c r="D48" s="19">
        <v>57</v>
      </c>
      <c r="E48" s="20">
        <f t="shared" si="0"/>
        <v>6840</v>
      </c>
    </row>
    <row r="49" spans="1:5" s="6" customFormat="1" ht="12.75">
      <c r="A49" s="25">
        <v>113</v>
      </c>
      <c r="B49" s="22">
        <v>3121</v>
      </c>
      <c r="C49" s="8" t="s">
        <v>44</v>
      </c>
      <c r="D49" s="19">
        <v>57</v>
      </c>
      <c r="E49" s="20">
        <f t="shared" si="0"/>
        <v>6840</v>
      </c>
    </row>
    <row r="50" spans="1:5" s="6" customFormat="1" ht="12.75">
      <c r="A50" s="25">
        <v>42</v>
      </c>
      <c r="B50" s="22">
        <v>3122</v>
      </c>
      <c r="C50" s="8" t="s">
        <v>45</v>
      </c>
      <c r="D50" s="19">
        <v>56</v>
      </c>
      <c r="E50" s="20">
        <f t="shared" si="0"/>
        <v>6720</v>
      </c>
    </row>
    <row r="51" spans="1:5" s="6" customFormat="1" ht="12.75">
      <c r="A51" s="25">
        <v>98</v>
      </c>
      <c r="B51" s="22">
        <v>3123</v>
      </c>
      <c r="C51" s="8" t="s">
        <v>46</v>
      </c>
      <c r="D51" s="19">
        <v>53</v>
      </c>
      <c r="E51" s="20">
        <f t="shared" si="0"/>
        <v>6360</v>
      </c>
    </row>
    <row r="52" spans="1:5" s="6" customFormat="1" ht="12.75">
      <c r="A52" s="25">
        <v>3</v>
      </c>
      <c r="B52" s="22">
        <v>3121</v>
      </c>
      <c r="C52" s="8" t="s">
        <v>47</v>
      </c>
      <c r="D52" s="19">
        <v>53</v>
      </c>
      <c r="E52" s="20">
        <f t="shared" si="0"/>
        <v>6360</v>
      </c>
    </row>
    <row r="53" spans="1:5" s="6" customFormat="1" ht="12.75">
      <c r="A53" s="25">
        <v>95</v>
      </c>
      <c r="B53" s="22">
        <v>3122</v>
      </c>
      <c r="C53" s="8" t="s">
        <v>48</v>
      </c>
      <c r="D53" s="19">
        <v>52</v>
      </c>
      <c r="E53" s="20">
        <f t="shared" si="0"/>
        <v>6240</v>
      </c>
    </row>
    <row r="54" spans="1:5" s="6" customFormat="1" ht="12.75">
      <c r="A54" s="25">
        <v>96</v>
      </c>
      <c r="B54" s="22">
        <v>3122</v>
      </c>
      <c r="C54" s="8" t="s">
        <v>49</v>
      </c>
      <c r="D54" s="19">
        <v>50</v>
      </c>
      <c r="E54" s="20">
        <f t="shared" si="0"/>
        <v>6000</v>
      </c>
    </row>
    <row r="55" spans="1:5" s="6" customFormat="1" ht="12.75">
      <c r="A55" s="25">
        <v>55</v>
      </c>
      <c r="B55" s="22">
        <v>3123</v>
      </c>
      <c r="C55" s="8" t="s">
        <v>50</v>
      </c>
      <c r="D55" s="19">
        <v>48</v>
      </c>
      <c r="E55" s="20">
        <f t="shared" si="0"/>
        <v>5760</v>
      </c>
    </row>
    <row r="56" spans="1:5" s="6" customFormat="1" ht="12.75">
      <c r="A56" s="25">
        <v>122</v>
      </c>
      <c r="B56" s="22">
        <v>3123</v>
      </c>
      <c r="C56" s="8" t="s">
        <v>51</v>
      </c>
      <c r="D56" s="19">
        <v>46</v>
      </c>
      <c r="E56" s="20">
        <f t="shared" si="0"/>
        <v>5520</v>
      </c>
    </row>
    <row r="57" spans="1:5" s="6" customFormat="1" ht="12.75">
      <c r="A57" s="25">
        <v>111</v>
      </c>
      <c r="B57" s="22">
        <v>3121</v>
      </c>
      <c r="C57" s="8" t="s">
        <v>52</v>
      </c>
      <c r="D57" s="19">
        <v>41</v>
      </c>
      <c r="E57" s="20">
        <f t="shared" si="0"/>
        <v>4920</v>
      </c>
    </row>
    <row r="58" spans="1:5" s="6" customFormat="1" ht="12.75">
      <c r="A58" s="25">
        <v>44</v>
      </c>
      <c r="B58" s="22">
        <v>3123</v>
      </c>
      <c r="C58" s="8" t="s">
        <v>53</v>
      </c>
      <c r="D58" s="19">
        <v>39</v>
      </c>
      <c r="E58" s="20">
        <f t="shared" si="0"/>
        <v>4680</v>
      </c>
    </row>
    <row r="59" spans="1:5" s="6" customFormat="1" ht="12.75">
      <c r="A59" s="25">
        <v>146</v>
      </c>
      <c r="B59" s="22">
        <v>3123</v>
      </c>
      <c r="C59" s="8" t="s">
        <v>54</v>
      </c>
      <c r="D59" s="19">
        <v>38</v>
      </c>
      <c r="E59" s="20">
        <f t="shared" si="0"/>
        <v>4560</v>
      </c>
    </row>
    <row r="60" spans="1:5" s="6" customFormat="1" ht="12.75">
      <c r="A60" s="25">
        <v>147</v>
      </c>
      <c r="B60" s="22">
        <v>3123</v>
      </c>
      <c r="C60" s="8" t="s">
        <v>55</v>
      </c>
      <c r="D60" s="19">
        <v>21</v>
      </c>
      <c r="E60" s="20">
        <f t="shared" si="0"/>
        <v>2520</v>
      </c>
    </row>
    <row r="61" spans="1:5" s="6" customFormat="1" ht="12.75">
      <c r="A61" s="25">
        <v>97</v>
      </c>
      <c r="B61" s="22">
        <v>3123</v>
      </c>
      <c r="C61" s="8" t="s">
        <v>56</v>
      </c>
      <c r="D61" s="19">
        <v>21</v>
      </c>
      <c r="E61" s="20">
        <f t="shared" si="0"/>
        <v>2520</v>
      </c>
    </row>
    <row r="62" spans="1:5" s="6" customFormat="1" ht="12.75">
      <c r="A62" s="25">
        <v>150</v>
      </c>
      <c r="B62" s="22">
        <v>3123</v>
      </c>
      <c r="C62" s="8" t="s">
        <v>57</v>
      </c>
      <c r="D62" s="19">
        <v>19</v>
      </c>
      <c r="E62" s="20">
        <f t="shared" si="0"/>
        <v>2280</v>
      </c>
    </row>
    <row r="63" spans="1:5" s="6" customFormat="1" ht="12.75">
      <c r="A63" s="25">
        <v>54</v>
      </c>
      <c r="B63" s="22">
        <v>3123</v>
      </c>
      <c r="C63" s="8" t="s">
        <v>58</v>
      </c>
      <c r="D63" s="19">
        <v>15</v>
      </c>
      <c r="E63" s="20">
        <f t="shared" si="0"/>
        <v>1800</v>
      </c>
    </row>
    <row r="64" spans="1:5" s="6" customFormat="1" ht="12.75">
      <c r="A64" s="25">
        <v>21</v>
      </c>
      <c r="B64" s="22">
        <v>3114</v>
      </c>
      <c r="C64" s="8" t="s">
        <v>59</v>
      </c>
      <c r="D64" s="19">
        <v>11</v>
      </c>
      <c r="E64" s="20">
        <f t="shared" si="0"/>
        <v>1320</v>
      </c>
    </row>
    <row r="65" spans="1:5" s="6" customFormat="1" ht="12.75">
      <c r="A65" s="25">
        <v>120</v>
      </c>
      <c r="B65" s="22">
        <v>3123</v>
      </c>
      <c r="C65" s="8" t="s">
        <v>60</v>
      </c>
      <c r="D65" s="19">
        <v>11</v>
      </c>
      <c r="E65" s="20">
        <f t="shared" si="0"/>
        <v>1320</v>
      </c>
    </row>
    <row r="66" spans="1:5" ht="15">
      <c r="A66" s="26"/>
      <c r="B66" s="26"/>
      <c r="C66" s="7" t="s">
        <v>81</v>
      </c>
      <c r="D66" s="20">
        <f>SUM(D7:D65)</f>
        <v>4573</v>
      </c>
      <c r="E66" s="20">
        <f>+D66*120</f>
        <v>548760</v>
      </c>
    </row>
    <row r="67" spans="1:5" ht="15">
      <c r="A67" s="26"/>
      <c r="B67" s="26"/>
      <c r="D67" s="21"/>
      <c r="E67" s="21"/>
    </row>
    <row r="68" spans="1:5" ht="15">
      <c r="A68" s="26"/>
      <c r="B68" s="26"/>
      <c r="D68" s="21"/>
      <c r="E68" s="21"/>
    </row>
    <row r="69" spans="1:5" ht="15">
      <c r="A69" s="27"/>
      <c r="B69" s="27"/>
      <c r="C69" s="17" t="s">
        <v>0</v>
      </c>
      <c r="D69" s="21"/>
      <c r="E69" s="21"/>
    </row>
    <row r="70" spans="1:5" ht="15">
      <c r="A70" s="28">
        <v>233</v>
      </c>
      <c r="B70" s="28">
        <v>3123</v>
      </c>
      <c r="C70" s="8" t="s">
        <v>61</v>
      </c>
      <c r="D70" s="19">
        <v>140</v>
      </c>
      <c r="E70" s="20">
        <f aca="true" t="shared" si="1" ref="E70:E82">+D70*120</f>
        <v>16800</v>
      </c>
    </row>
    <row r="71" spans="1:5" ht="15">
      <c r="A71" s="28">
        <v>213</v>
      </c>
      <c r="B71" s="28">
        <v>3122</v>
      </c>
      <c r="C71" s="8" t="s">
        <v>62</v>
      </c>
      <c r="D71" s="19">
        <v>117</v>
      </c>
      <c r="E71" s="20">
        <f t="shared" si="1"/>
        <v>14040</v>
      </c>
    </row>
    <row r="72" spans="1:5" ht="15">
      <c r="A72" s="28">
        <v>203</v>
      </c>
      <c r="B72" s="28">
        <v>3122</v>
      </c>
      <c r="C72" s="8" t="s">
        <v>63</v>
      </c>
      <c r="D72" s="19">
        <v>94</v>
      </c>
      <c r="E72" s="20">
        <f t="shared" si="1"/>
        <v>11280</v>
      </c>
    </row>
    <row r="73" spans="1:5" ht="15">
      <c r="A73" s="28">
        <v>202</v>
      </c>
      <c r="B73" s="28">
        <v>3122</v>
      </c>
      <c r="C73" s="8" t="s">
        <v>64</v>
      </c>
      <c r="D73" s="19">
        <v>88</v>
      </c>
      <c r="E73" s="20">
        <f t="shared" si="1"/>
        <v>10560</v>
      </c>
    </row>
    <row r="74" spans="1:5" ht="15">
      <c r="A74" s="28">
        <v>221</v>
      </c>
      <c r="B74" s="28">
        <v>3122</v>
      </c>
      <c r="C74" s="8" t="s">
        <v>65</v>
      </c>
      <c r="D74" s="19">
        <v>87</v>
      </c>
      <c r="E74" s="20">
        <f t="shared" si="1"/>
        <v>10440</v>
      </c>
    </row>
    <row r="75" spans="1:5" ht="15">
      <c r="A75" s="28">
        <v>231</v>
      </c>
      <c r="B75" s="28">
        <v>3122</v>
      </c>
      <c r="C75" s="8" t="s">
        <v>66</v>
      </c>
      <c r="D75" s="19">
        <v>87</v>
      </c>
      <c r="E75" s="20">
        <f t="shared" si="1"/>
        <v>10440</v>
      </c>
    </row>
    <row r="76" spans="1:5" ht="15">
      <c r="A76" s="28">
        <v>234</v>
      </c>
      <c r="B76" s="28">
        <v>3122</v>
      </c>
      <c r="C76" s="8" t="s">
        <v>67</v>
      </c>
      <c r="D76" s="19">
        <v>60</v>
      </c>
      <c r="E76" s="20">
        <f t="shared" si="1"/>
        <v>7200</v>
      </c>
    </row>
    <row r="77" spans="1:5" ht="15">
      <c r="A77" s="28">
        <v>205</v>
      </c>
      <c r="B77" s="28">
        <v>3121</v>
      </c>
      <c r="C77" s="8" t="s">
        <v>68</v>
      </c>
      <c r="D77" s="19">
        <v>59</v>
      </c>
      <c r="E77" s="20">
        <f t="shared" si="1"/>
        <v>7080</v>
      </c>
    </row>
    <row r="78" spans="1:5" ht="15">
      <c r="A78" s="28">
        <v>206</v>
      </c>
      <c r="B78" s="28">
        <v>3121</v>
      </c>
      <c r="C78" s="8" t="s">
        <v>69</v>
      </c>
      <c r="D78" s="19">
        <v>57</v>
      </c>
      <c r="E78" s="20">
        <f t="shared" si="1"/>
        <v>6840</v>
      </c>
    </row>
    <row r="79" spans="1:5" ht="15">
      <c r="A79" s="28">
        <v>204</v>
      </c>
      <c r="B79" s="28">
        <v>3122</v>
      </c>
      <c r="C79" s="8" t="s">
        <v>70</v>
      </c>
      <c r="D79" s="19">
        <v>55</v>
      </c>
      <c r="E79" s="20">
        <f t="shared" si="1"/>
        <v>6600</v>
      </c>
    </row>
    <row r="80" spans="1:5" ht="15">
      <c r="A80" s="28">
        <v>201</v>
      </c>
      <c r="B80" s="28">
        <v>3122</v>
      </c>
      <c r="C80" s="8" t="s">
        <v>71</v>
      </c>
      <c r="D80" s="19">
        <v>54</v>
      </c>
      <c r="E80" s="20">
        <f t="shared" si="1"/>
        <v>6480</v>
      </c>
    </row>
    <row r="81" spans="1:5" ht="15">
      <c r="A81" s="28">
        <v>226</v>
      </c>
      <c r="B81" s="28">
        <v>3122</v>
      </c>
      <c r="C81" s="8" t="s">
        <v>72</v>
      </c>
      <c r="D81" s="19">
        <v>36</v>
      </c>
      <c r="E81" s="20">
        <f t="shared" si="1"/>
        <v>4320</v>
      </c>
    </row>
    <row r="82" spans="1:5" ht="15">
      <c r="A82" s="28">
        <v>225</v>
      </c>
      <c r="B82" s="28">
        <v>3122</v>
      </c>
      <c r="C82" s="8" t="s">
        <v>73</v>
      </c>
      <c r="D82" s="19">
        <v>18</v>
      </c>
      <c r="E82" s="20">
        <f t="shared" si="1"/>
        <v>2160</v>
      </c>
    </row>
    <row r="83" spans="3:5" ht="15">
      <c r="C83" s="7" t="s">
        <v>80</v>
      </c>
      <c r="D83" s="20">
        <f>SUM(D70:D82)</f>
        <v>952</v>
      </c>
      <c r="E83" s="20">
        <f>+D83*120</f>
        <v>114240</v>
      </c>
    </row>
  </sheetData>
  <sheetProtection/>
  <printOptions/>
  <pageMargins left="0.5118110236220472" right="0" top="0.5905511811023623" bottom="0.5905511811023623" header="0.3937007874015748" footer="0.35433070866141736"/>
  <pageSetup horizontalDpi="300" verticalDpi="300" orientation="portrait" paperSize="9" scale="83" r:id="rId1"/>
  <headerFooter>
    <oddFooter>&amp;R&amp;P/&amp;N</oddFooter>
  </headerFooter>
  <rowBreaks count="1" manualBreakCount="1">
    <brk id="68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rehorko</dc:creator>
  <cp:keywords/>
  <dc:description/>
  <cp:lastModifiedBy>340</cp:lastModifiedBy>
  <cp:lastPrinted>2011-06-08T10:03:51Z</cp:lastPrinted>
  <dcterms:created xsi:type="dcterms:W3CDTF">2011-05-25T08:41:50Z</dcterms:created>
  <dcterms:modified xsi:type="dcterms:W3CDTF">2011-06-08T10:06:15Z</dcterms:modified>
  <cp:category/>
  <cp:version/>
  <cp:contentType/>
  <cp:contentStatus/>
</cp:coreProperties>
</file>