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1 ÚZ 33353 krajské" sheetId="1" r:id="rId1"/>
  </sheets>
  <definedNames>
    <definedName name="_xlnm.Print_Titles" localSheetId="0">'tab. 1 ÚZ 33353 krajské'!$A:$D,'tab. 1 ÚZ 33353 krajské'!$1:$3</definedName>
    <definedName name="Z_012BA56E_981C_4AE6_B18A_5D968A2B8694_.wvu.FilterData" localSheetId="0" hidden="1">'tab. 1 ÚZ 33353 krajské'!#REF!</definedName>
    <definedName name="Z_02627A49_59EE_4654_BA55_2590E9971703_.wvu.FilterData" localSheetId="0" hidden="1">'tab. 1 ÚZ 33353 krajské'!#REF!</definedName>
    <definedName name="Z_0601DB3A_7B32_48B1_98EC_4E823548455F_.wvu.FilterData" localSheetId="0" hidden="1">'tab. 1 ÚZ 33353 krajské'!$A$3:$D$94</definedName>
    <definedName name="Z_06991B51_2840_451A_B000_118F2E8A221F_.wvu.FilterData" localSheetId="0" hidden="1">'tab. 1 ÚZ 33353 krajské'!#REF!</definedName>
    <definedName name="Z_06EC81EA_C5B0_4A0D_93F2_5F83C650ED92_.wvu.FilterData" localSheetId="0" hidden="1">'tab. 1 ÚZ 33353 krajské'!$A$3:$D$94</definedName>
    <definedName name="Z_095F272B_A865_408E_925A_E781DB2EEC7F_.wvu.FilterData" localSheetId="0" hidden="1">'tab. 1 ÚZ 33353 krajské'!$A$3:$D$94</definedName>
    <definedName name="Z_0A3274A3_814D_47E7_BBAD_599219D82DA4_.wvu.FilterData" localSheetId="0" hidden="1">'tab. 1 ÚZ 33353 krajské'!$A$3:$D$94</definedName>
    <definedName name="Z_0A9C92FC_1321_41EF_9F20_7204C7A03EC5_.wvu.FilterData" localSheetId="0" hidden="1">'tab. 1 ÚZ 33353 krajské'!$A$3:$D$94</definedName>
    <definedName name="Z_0DFD1EF4_6DF8_4523_8291_9BC97D795DB4_.wvu.FilterData" localSheetId="0" hidden="1">'tab. 1 ÚZ 33353 krajské'!$A$3:$D$94</definedName>
    <definedName name="Z_0E41317A_0E28_48BD_89A4_512112C39550_.wvu.FilterData" localSheetId="0" hidden="1">'tab. 1 ÚZ 33353 krajské'!$A$3:$D$94</definedName>
    <definedName name="Z_0FAC8C57_ABC9_4C75_92F7_0AC46B0F5742_.wvu.FilterData" localSheetId="0" hidden="1">'tab. 1 ÚZ 33353 krajské'!$A$3:$D$94</definedName>
    <definedName name="Z_1046436C_CE70_4F12_B654_B4680B610747_.wvu.FilterData" localSheetId="0" hidden="1">'tab. 1 ÚZ 33353 krajské'!$A$3:$D$94</definedName>
    <definedName name="Z_110D1EE1_BCBD_495F_912C_014DF536DED0_.wvu.FilterData" localSheetId="0" hidden="1">'tab. 1 ÚZ 33353 krajské'!$A$3:$D$94</definedName>
    <definedName name="Z_1357CA09_8FD1_494E_9653_6C0256E3A25D_.wvu.PrintTitles" localSheetId="0" hidden="1">'tab. 1 ÚZ 33353 krajské'!$A:$D,'tab. 1 ÚZ 33353 krajské'!$2:$3</definedName>
    <definedName name="Z_174A95A3_BC78_4FC3_A89C_09DB1EB74CF4_.wvu.PrintTitles" localSheetId="0" hidden="1">'tab. 1 ÚZ 33353 krajské'!$2:$3</definedName>
    <definedName name="Z_17AA0585_D5D4_4A3E_B14E_6F07981DE4FE_.wvu.FilterData" localSheetId="0" hidden="1">'tab. 1 ÚZ 33353 krajské'!$A$3:$D$94</definedName>
    <definedName name="Z_18DBFBEB_EF54_4BA5_88CE_BD8669A48717_.wvu.FilterData" localSheetId="0" hidden="1">'tab. 1 ÚZ 33353 krajské'!$A$3:$D$94</definedName>
    <definedName name="Z_18FE0274_DA55_4CA7_A6F8_4BBFDBE27FFB_.wvu.FilterData" localSheetId="0" hidden="1">'tab. 1 ÚZ 33353 krajské'!$A$3:$D$94</definedName>
    <definedName name="Z_1A23F137_F6F8_4C25_AE8A_7A408D92DB38_.wvu.FilterData" localSheetId="0" hidden="1">'tab. 1 ÚZ 33353 krajské'!#REF!</definedName>
    <definedName name="Z_1B029983_625F_4EF8_901D_E69D68735934_.wvu.FilterData" localSheetId="0" hidden="1">'tab. 1 ÚZ 33353 krajské'!$A$3:$D$94</definedName>
    <definedName name="Z_1B1619FB_41BE_4D79_BE3F_C59CD0503D4F_.wvu.FilterData" localSheetId="0" hidden="1">'tab. 1 ÚZ 33353 krajské'!#REF!</definedName>
    <definedName name="Z_1B53AD6D_AC74_4B22_BDB7_72FA44FA57DC_.wvu.FilterData" localSheetId="0" hidden="1">'tab. 1 ÚZ 33353 krajské'!$A$3:$D$94</definedName>
    <definedName name="Z_1C1071F4_814D_4CEC_A221_7F80E9452C43_.wvu.FilterData" localSheetId="0" hidden="1">'tab. 1 ÚZ 33353 krajské'!$A$3:$D$94</definedName>
    <definedName name="Z_1D58095C_D984_47E8_8288_2C7E9E4359FF_.wvu.FilterData" localSheetId="0" hidden="1">'tab. 1 ÚZ 33353 krajské'!$A$3:$D$94</definedName>
    <definedName name="Z_1ED38781_1892_4C36_A0A7_34AB583A1170_.wvu.FilterData" localSheetId="0" hidden="1">'tab. 1 ÚZ 33353 krajské'!#REF!</definedName>
    <definedName name="Z_2104EF5E_FA3B_4414_8C5C_8D4D6E8C6EA7_.wvu.FilterData" localSheetId="0" hidden="1">'tab. 1 ÚZ 33353 krajské'!$A$3:$D$94</definedName>
    <definedName name="Z_216AB858_2514_4724_9A66_480D4544422F_.wvu.FilterData" localSheetId="0" hidden="1">'tab. 1 ÚZ 33353 krajské'!#REF!</definedName>
    <definedName name="Z_22BE1274_D529_4EB7_82DD_A2E3AB9BC4A9_.wvu.FilterData" localSheetId="0" hidden="1">'tab. 1 ÚZ 33353 krajské'!$A$3:$D$94</definedName>
    <definedName name="Z_2336C6EE_E75D_479B_91F5_B6B00B9ECE35_.wvu.FilterData" localSheetId="0" hidden="1">'tab. 1 ÚZ 33353 krajské'!$A$3:$D$94</definedName>
    <definedName name="Z_233B5AF7_3A63_438A_B805_DC70D2553030_.wvu.FilterData" localSheetId="0" hidden="1">'tab. 1 ÚZ 33353 krajské'!#REF!</definedName>
    <definedName name="Z_23E98DC2_0157_4279_B6B9_4B80C9FD1A9E_.wvu.FilterData" localSheetId="0" hidden="1">'tab. 1 ÚZ 33353 krajské'!#REF!</definedName>
    <definedName name="Z_2402555D_3476_46C6_B24E_F5CA411EDC36_.wvu.FilterData" localSheetId="0" hidden="1">'tab. 1 ÚZ 33353 krajské'!#REF!</definedName>
    <definedName name="Z_2525B8E0_5A8E_4652_9168_F5F44FFDA236_.wvu.FilterData" localSheetId="0" hidden="1">'tab. 1 ÚZ 33353 krajské'!$A$3:$D$94</definedName>
    <definedName name="Z_2775F466_13ED_46A5_AC91_44B8BA1447D2_.wvu.FilterData" localSheetId="0" hidden="1">'tab. 1 ÚZ 33353 krajské'!$A$3:$D$94</definedName>
    <definedName name="Z_2783DAAA_344C_4291_A441_FE6FEEB53702_.wvu.FilterData" localSheetId="0" hidden="1">'tab. 1 ÚZ 33353 krajské'!$A$3:$D$94</definedName>
    <definedName name="Z_2A1A9C5E_C780_431F_86F7_922DA566D0CD_.wvu.PrintTitles" localSheetId="0" hidden="1">'tab. 1 ÚZ 33353 krajské'!$2:$3</definedName>
    <definedName name="Z_2EEAB5E1_45C8_4109_8183_959DE46E7101_.wvu.FilterData" localSheetId="0" hidden="1">'tab. 1 ÚZ 33353 krajské'!$A$3:$D$94</definedName>
    <definedName name="Z_312F9AFE_F879_49CE_B525_0FAF756315EA_.wvu.FilterData" localSheetId="0" hidden="1">'tab. 1 ÚZ 33353 krajské'!$A$3:$D$94</definedName>
    <definedName name="Z_317A1D42_2750_45BB_9DBF_4B6646735218_.wvu.FilterData" localSheetId="0" hidden="1">'tab. 1 ÚZ 33353 krajské'!$A$3:$D$94</definedName>
    <definedName name="Z_34545197_AB8B_44D5_AD8C_D4A2433EB610_.wvu.Cols" localSheetId="0" hidden="1">'tab. 1 ÚZ 33353 krajské'!#REF!</definedName>
    <definedName name="Z_34545197_AB8B_44D5_AD8C_D4A2433EB610_.wvu.PrintTitles" localSheetId="0" hidden="1">'tab. 1 ÚZ 33353 krajské'!$A:$D,'tab. 1 ÚZ 33353 krajské'!$2:$3</definedName>
    <definedName name="Z_35531C98_C336_48C5_9C7A_C6A1AE72FD71_.wvu.FilterData" localSheetId="0" hidden="1">'tab. 1 ÚZ 33353 krajské'!$A$3:$D$94</definedName>
    <definedName name="Z_3576EAE7_96C0_45F6_8D68_5503E8B1CC74_.wvu.FilterData" localSheetId="0" hidden="1">'tab. 1 ÚZ 33353 krajské'!$A$3:$D$94</definedName>
    <definedName name="Z_3642021C_F519_44D9_9308_8D653C8DDE05_.wvu.FilterData" localSheetId="0" hidden="1">'tab. 1 ÚZ 33353 krajské'!#REF!</definedName>
    <definedName name="Z_3885CCB1_9909_40E9_B873_FE84CED8CAE3_.wvu.FilterData" localSheetId="0" hidden="1">'tab. 1 ÚZ 33353 krajské'!$A$3:$D$94</definedName>
    <definedName name="Z_3979A606_7D8E_41C0_B7FB_EBADE1DEE359_.wvu.FilterData" localSheetId="0" hidden="1">'tab. 1 ÚZ 33353 krajské'!#REF!</definedName>
    <definedName name="Z_3A3B2D59_CA59_493D_AAF6_4106564CD2D1_.wvu.FilterData" localSheetId="0" hidden="1">'tab. 1 ÚZ 33353 krajské'!$A$3:$D$94</definedName>
    <definedName name="Z_3B6D3ED3_13D8_4F4A_BD7A_D5D7482F18D0_.wvu.FilterData" localSheetId="0" hidden="1">'tab. 1 ÚZ 33353 krajské'!#REF!</definedName>
    <definedName name="Z_3B906B84_ACAC_4B79_99C5_18F991998A3E_.wvu.FilterData" localSheetId="0" hidden="1">'tab. 1 ÚZ 33353 krajské'!#REF!</definedName>
    <definedName name="Z_3BB926EA_DF85_48EF_9C3F_7359938AA5D4_.wvu.FilterData" localSheetId="0" hidden="1">'tab. 1 ÚZ 33353 krajské'!$A$3:$D$94</definedName>
    <definedName name="Z_3CA19EB9_CDE4_4D91_8D0C_66F6E3C6FA08_.wvu.FilterData" localSheetId="0" hidden="1">'tab. 1 ÚZ 33353 krajské'!$A$3:$D$94</definedName>
    <definedName name="Z_3D6D76C6_8C7B_42D2_9BB5_193739E46237_.wvu.FilterData" localSheetId="0" hidden="1">'tab. 1 ÚZ 33353 krajské'!$A$3:$D$94</definedName>
    <definedName name="Z_3E385291_53AD_42F8_8E87_E2D9C9FEB3F3_.wvu.FilterData" localSheetId="0" hidden="1">'tab. 1 ÚZ 33353 krajské'!$A$3:$D$94</definedName>
    <definedName name="Z_3E70EF16_41F0_4A0E_AF6A_AE5310C93CB2_.wvu.FilterData" localSheetId="0" hidden="1">'tab. 1 ÚZ 33353 krajské'!#REF!</definedName>
    <definedName name="Z_3EEC6A57_7857_4D08_95FB_D63D846A9D47_.wvu.FilterData" localSheetId="0" hidden="1">'tab. 1 ÚZ 33353 krajské'!$A$3:$D$94</definedName>
    <definedName name="Z_40E63358_B2D1_4C06_8BE8_9A357B596BB7_.wvu.FilterData" localSheetId="0" hidden="1">'tab. 1 ÚZ 33353 krajské'!$A$3:$D$94</definedName>
    <definedName name="Z_42EB07CC_ADE4_4DD0_A534_161B0327E931_.wvu.FilterData" localSheetId="0" hidden="1">'tab. 1 ÚZ 33353 krajské'!$A$3:$D$94</definedName>
    <definedName name="Z_44C29DA8_FF23_4DAC_8E9A_C73DCB16BE3D_.wvu.FilterData" localSheetId="0" hidden="1">'tab. 1 ÚZ 33353 krajské'!$A$3:$D$94</definedName>
    <definedName name="Z_47B636F5_607F_4E3D_861B_C5AD44DE6805_.wvu.FilterData" localSheetId="0" hidden="1">'tab. 1 ÚZ 33353 krajské'!#REF!</definedName>
    <definedName name="Z_47CA0575_17D0_440D_ADD7_340F717A9FFC_.wvu.FilterData" localSheetId="0" hidden="1">'tab. 1 ÚZ 33353 krajské'!#REF!</definedName>
    <definedName name="Z_49BFC034_87EF_4B1A_B94A_1BDAA56AFF28_.wvu.FilterData" localSheetId="0" hidden="1">'tab. 1 ÚZ 33353 krajské'!$A$3:$D$94</definedName>
    <definedName name="Z_4A1CA6BB_6593_4AA3_A8AC_053BAF980394_.wvu.FilterData" localSheetId="0" hidden="1">'tab. 1 ÚZ 33353 krajské'!$A$3:$D$94</definedName>
    <definedName name="Z_4B439822_105F_4C77_A2B3_82E7A4ABBBB6_.wvu.PrintTitles" localSheetId="0" hidden="1">'tab. 1 ÚZ 33353 krajské'!$2:$3</definedName>
    <definedName name="Z_4B439822_105F_4C77_A2B3_82E7A4ABBBB6_.wvu.Rows" localSheetId="0" hidden="1">'tab. 1 ÚZ 33353 krajské'!$4:$33</definedName>
    <definedName name="Z_4E4E8F65_DD83_4547_88D0_E8BC24CAE124_.wvu.FilterData" localSheetId="0" hidden="1">'tab. 1 ÚZ 33353 krajské'!$A$3:$D$94</definedName>
    <definedName name="Z_4E72B629_B135_41A4_9A76_B0EA42FF1955_.wvu.FilterData" localSheetId="0" hidden="1">'tab. 1 ÚZ 33353 krajské'!#REF!</definedName>
    <definedName name="Z_4EA5ABD4_08A3_47D6_8AC6_FEC9AA92CF8F_.wvu.FilterData" localSheetId="0" hidden="1">'tab. 1 ÚZ 33353 krajské'!$A$3:$D$94</definedName>
    <definedName name="Z_52620943_C4BF_4535_96E2_39763212A614_.wvu.FilterData" localSheetId="0" hidden="1">'tab. 1 ÚZ 33353 krajské'!$A$3:$D$94</definedName>
    <definedName name="Z_549ADF5D_E7F6_45A6_8A03_FD947C512A61_.wvu.FilterData" localSheetId="0" hidden="1">'tab. 1 ÚZ 33353 krajské'!#REF!</definedName>
    <definedName name="Z_54C6B954_3B58_45D4_8653_FF08FF6C3151_.wvu.FilterData" localSheetId="0" hidden="1">'tab. 1 ÚZ 33353 krajské'!$A$3:$D$94</definedName>
    <definedName name="Z_563F6E57_D636_4DDB_A5F6_2A4E433CA140_.wvu.FilterData" localSheetId="0" hidden="1">'tab. 1 ÚZ 33353 krajské'!$A$3:$D$94</definedName>
    <definedName name="Z_595BC03E_4405_430A_9616_98E62B833879_.wvu.PrintTitles" localSheetId="0" hidden="1">'tab. 1 ÚZ 33353 krajské'!$A:$D,'tab. 1 ÚZ 33353 krajské'!$2:$3</definedName>
    <definedName name="Z_5C4FE378_15D7_4A8D_9CAC_7D295EAF1BDA_.wvu.FilterData" localSheetId="0" hidden="1">'tab. 1 ÚZ 33353 krajské'!$A$3:$D$94</definedName>
    <definedName name="Z_5F5C584A_4E29_464F_AC5F_853AB9FD8F14_.wvu.FilterData" localSheetId="0" hidden="1">'tab. 1 ÚZ 33353 krajské'!#REF!</definedName>
    <definedName name="Z_61B93170_960B_4A76_94B7_E2B34D7E20A1_.wvu.FilterData" localSheetId="0" hidden="1">'tab. 1 ÚZ 33353 krajské'!$A$3:$D$94</definedName>
    <definedName name="Z_67A64572_CB64_4FD5_BD35_F03AF5FB3A26_.wvu.FilterData" localSheetId="0" hidden="1">'tab. 1 ÚZ 33353 krajské'!#REF!</definedName>
    <definedName name="Z_6A93E5ED_0D2A_452C_AC8B_65D9423C1799_.wvu.FilterData" localSheetId="0" hidden="1">'tab. 1 ÚZ 33353 krajské'!#REF!</definedName>
    <definedName name="Z_6B79BE5C_64B0_4D46_A1B5_AF3B0E90AD58_.wvu.FilterData" localSheetId="0" hidden="1">'tab. 1 ÚZ 33353 krajské'!#REF!</definedName>
    <definedName name="Z_6BE52B03_9A74_49B4_B02A_B591D1A60B76_.wvu.FilterData" localSheetId="0" hidden="1">'tab. 1 ÚZ 33353 krajské'!$A$3:$D$94</definedName>
    <definedName name="Z_6C7B6C8B_4231_4772_A185_E7835C65AA0B_.wvu.FilterData" localSheetId="0" hidden="1">'tab. 1 ÚZ 33353 krajské'!#REF!</definedName>
    <definedName name="Z_723B9C73_81E7_42FD_8A98_35365B6E9B15_.wvu.PrintTitles" localSheetId="0" hidden="1">'tab. 1 ÚZ 33353 krajské'!$2:$3</definedName>
    <definedName name="Z_7A975027_63E5_490E_9827_984B13BC228F_.wvu.FilterData" localSheetId="0" hidden="1">'tab. 1 ÚZ 33353 krajské'!#REF!</definedName>
    <definedName name="Z_7BED08CD_4098_45D1_9715_223080675BA1_.wvu.FilterData" localSheetId="0" hidden="1">'tab. 1 ÚZ 33353 krajské'!$A$3:$D$94</definedName>
    <definedName name="Z_7D670B6F_B2E7_43AB_9A3B_27EDD2166177_.wvu.FilterData" localSheetId="0" hidden="1">'tab. 1 ÚZ 33353 krajské'!$A$3:$D$94</definedName>
    <definedName name="Z_7F681FBB_AFC6_4410_885F_022131A52C6D_.wvu.PrintTitles" localSheetId="0" hidden="1">'tab. 1 ÚZ 33353 krajské'!$2:$3</definedName>
    <definedName name="Z_7F84BD55_AA8B_4B50_867E_3BA6BF17BE94_.wvu.FilterData" localSheetId="0" hidden="1">'tab. 1 ÚZ 33353 krajské'!#REF!</definedName>
    <definedName name="Z_819B9591_BEBB_44CD_AEC9_36D1EE3F4DBC_.wvu.FilterData" localSheetId="0" hidden="1">'tab. 1 ÚZ 33353 krajské'!$A$3:$D$94</definedName>
    <definedName name="Z_81BB0CBF_E0F5_4723_81FE_FA2B4E680B78_.wvu.PrintTitles" localSheetId="0" hidden="1">'tab. 1 ÚZ 33353 krajské'!$3:$3</definedName>
    <definedName name="Z_83C61587_A9F9_466D_AB47_3762039AA75E_.wvu.FilterData" localSheetId="0" hidden="1">'tab. 1 ÚZ 33353 krajské'!#REF!</definedName>
    <definedName name="Z_844979D0_BE13_496E_BD8F_AB593E60B281_.wvu.FilterData" localSheetId="0" hidden="1">'tab. 1 ÚZ 33353 krajské'!$A$3:$D$94</definedName>
    <definedName name="Z_84894671_23F9_4CC1_B0E8_EBA4F97640D9_.wvu.FilterData" localSheetId="0" hidden="1">'tab. 1 ÚZ 33353 krajské'!$A$3:$D$94</definedName>
    <definedName name="Z_85898859_E01D_4AD1_A9EA_70B8D1A418F8_.wvu.FilterData" localSheetId="0" hidden="1">'tab. 1 ÚZ 33353 krajské'!$A$3:$D$94</definedName>
    <definedName name="Z_85A87389_E66B_4289_9AD4_385C44342828_.wvu.FilterData" localSheetId="0" hidden="1">'tab. 1 ÚZ 33353 krajské'!$A$3:$D$94</definedName>
    <definedName name="Z_86C29F71_FA54_44C4_A96A_439DD448F893_.wvu.FilterData" localSheetId="0" hidden="1">'tab. 1 ÚZ 33353 krajské'!#REF!</definedName>
    <definedName name="Z_8787894F_F2C7_4D0D_92A2_2A14B28BC69B_.wvu.FilterData" localSheetId="0" hidden="1">'tab. 1 ÚZ 33353 krajské'!$A$3:$D$94</definedName>
    <definedName name="Z_88651247_916D_4002_AF0E_0E878B811C76_.wvu.PrintTitles" localSheetId="0" hidden="1">'tab. 1 ÚZ 33353 krajské'!$2:$3</definedName>
    <definedName name="Z_895C772D_1DB1_4233_94E1_FCF272098568_.wvu.FilterData" localSheetId="0" hidden="1">'tab. 1 ÚZ 33353 krajské'!#REF!</definedName>
    <definedName name="Z_89ADBEF4_BEAD_4058_80F4_3027EFBC8B1A_.wvu.FilterData" localSheetId="0" hidden="1">'tab. 1 ÚZ 33353 krajské'!$A$3:$D$94</definedName>
    <definedName name="Z_8AE44CE8_8236_409D_9AB8_ACAF691DD78E_.wvu.FilterData" localSheetId="0" hidden="1">'tab. 1 ÚZ 33353 krajské'!$A$3:$D$94</definedName>
    <definedName name="Z_8C1938A0_ACB1_4184_89AC_3B267BE3EB9F_.wvu.PrintTitles" localSheetId="0" hidden="1">'tab. 1 ÚZ 33353 krajské'!$A:$D,'tab. 1 ÚZ 33353 krajské'!$2:$3</definedName>
    <definedName name="Z_8D002888_9D2B_431E_99F0_207BCD640CF2_.wvu.FilterData" localSheetId="0" hidden="1">'tab. 1 ÚZ 33353 krajské'!#REF!</definedName>
    <definedName name="Z_8D505E1C_F7D4_4E7C_9761_9215A1F84F81_.wvu.PrintTitles" localSheetId="0" hidden="1">'tab. 1 ÚZ 33353 krajské'!$A:$D,'tab. 1 ÚZ 33353 krajské'!$2:$3</definedName>
    <definedName name="Z_9071EFC9_F5A8_411D_BB41_3B85E8ECD815_.wvu.FilterData" localSheetId="0" hidden="1">'tab. 1 ÚZ 33353 krajské'!$A$3:$D$94</definedName>
    <definedName name="Z_928C74F3_90D7_4EAB_A988_468996D9BA47_.wvu.FilterData" localSheetId="0" hidden="1">'tab. 1 ÚZ 33353 krajské'!#REF!</definedName>
    <definedName name="Z_946F4351_1E47_4076_8B7F_64F9B53F7204_.wvu.FilterData" localSheetId="0" hidden="1">'tab. 1 ÚZ 33353 krajské'!$A$3:$D$94</definedName>
    <definedName name="Z_95EAB320_C348_4D5E_923E_53ACEB94B3CB_.wvu.PrintTitles" localSheetId="0" hidden="1">'tab. 1 ÚZ 33353 krajské'!$A:$D,'tab. 1 ÚZ 33353 krajské'!$2:$3</definedName>
    <definedName name="Z_96C5309F_BF97_422D_9FF6_5A8D04BADB1A_.wvu.PrintTitles" localSheetId="0" hidden="1">'tab. 1 ÚZ 33353 krajské'!$A:$D,'tab. 1 ÚZ 33353 krajské'!$2:$3</definedName>
    <definedName name="Z_97A86676_A229_40AA_9F53_80140771B693_.wvu.FilterData" localSheetId="0" hidden="1">'tab. 1 ÚZ 33353 krajské'!$A$3:$D$94</definedName>
    <definedName name="Z_98CCA443_1EF0_412A_A3FE_ED570DFED8AC_.wvu.FilterData" localSheetId="0" hidden="1">'tab. 1 ÚZ 33353 krajské'!$A$3:$D$94</definedName>
    <definedName name="Z_9DFB342C_4907_4DE2_B2A2_3C1A62C34A09_.wvu.FilterData" localSheetId="0" hidden="1">'tab. 1 ÚZ 33353 krajské'!#REF!</definedName>
    <definedName name="Z_9E91C812_DBA8_4C07_988D_D24518B89DC1_.wvu.PrintTitles" localSheetId="0" hidden="1">'tab. 1 ÚZ 33353 krajské'!$A:$D,'tab. 1 ÚZ 33353 krajské'!$2:$3</definedName>
    <definedName name="Z_9E9852F3_640C_462A_8B07_51156D29FCF1_.wvu.FilterData" localSheetId="0" hidden="1">'tab. 1 ÚZ 33353 krajské'!$A$3:$D$94</definedName>
    <definedName name="Z_A2946173_4A0F_4C86_BFE0_9C6384C10BE7_.wvu.FilterData" localSheetId="0" hidden="1">'tab. 1 ÚZ 33353 krajské'!$A$3:$D$94</definedName>
    <definedName name="Z_A2A63114_9D0F_4EB8_86FD_6AF540117D89_.wvu.FilterData" localSheetId="0" hidden="1">'tab. 1 ÚZ 33353 krajské'!#REF!</definedName>
    <definedName name="Z_A43DE1A8_782C_44EE_9EBD_F078904FA681_.wvu.FilterData" localSheetId="0" hidden="1">'tab. 1 ÚZ 33353 krajské'!$A$3:$D$94</definedName>
    <definedName name="Z_A5850A62_D5E9_4750_9EB4_647EA6AF4511_.wvu.FilterData" localSheetId="0" hidden="1">'tab. 1 ÚZ 33353 krajské'!$A$3:$D$94</definedName>
    <definedName name="Z_AA7A54DA_9A53_4F24_B32D_B4371CABE6BC_.wvu.FilterData" localSheetId="0" hidden="1">'tab. 1 ÚZ 33353 krajské'!$A$3:$D$94</definedName>
    <definedName name="Z_AB8225AB_E98A_4ABE_A85C_3054913685F8_.wvu.PrintTitles" localSheetId="0" hidden="1">'tab. 1 ÚZ 33353 krajské'!$2:$3</definedName>
    <definedName name="Z_ABC2C5F9_12DE_429D_A53C_2544247A7449_.wvu.FilterData" localSheetId="0" hidden="1">'tab. 1 ÚZ 33353 krajské'!$A$3:$D$94</definedName>
    <definedName name="Z_ABC2FBA2_9D46_4D06_AB15_0332630451AC_.wvu.FilterData" localSheetId="0" hidden="1">'tab. 1 ÚZ 33353 krajské'!$A$3:$D$94</definedName>
    <definedName name="Z_ABDEF9CB_9C0F_424F_A20A_A1285D419E4A_.wvu.FilterData" localSheetId="0" hidden="1">'tab. 1 ÚZ 33353 krajské'!$A$3:$D$94</definedName>
    <definedName name="Z_AEC769AB_00DC_4786_963D_BA6E918A9A8D_.wvu.FilterData" localSheetId="0" hidden="1">'tab. 1 ÚZ 33353 krajské'!#REF!</definedName>
    <definedName name="Z_AECAA4B0_4746_45C2_8EEE_6C11DE51C453_.wvu.FilterData" localSheetId="0" hidden="1">'tab. 1 ÚZ 33353 krajské'!#REF!</definedName>
    <definedName name="Z_AFCB4B5F_2AC8_40AD_9117_DF241E2A9C36_.wvu.FilterData" localSheetId="0" hidden="1">'tab. 1 ÚZ 33353 krajské'!$A$3:$D$94</definedName>
    <definedName name="Z_B2FD638F_D047_44E8_AEA8_04BB254D2F26_.wvu.FilterData" localSheetId="0" hidden="1">'tab. 1 ÚZ 33353 krajské'!#REF!</definedName>
    <definedName name="Z_B76A3F34_9588_4083_B660_0EAC3140F749_.wvu.FilterData" localSheetId="0" hidden="1">'tab. 1 ÚZ 33353 krajské'!#REF!</definedName>
    <definedName name="Z_BB49E78D_532B_432F_A5DE_6EF3B516B724_.wvu.FilterData" localSheetId="0" hidden="1">'tab. 1 ÚZ 33353 krajské'!$A$3:$D$94</definedName>
    <definedName name="Z_BEA21E72_2316_4C55_B64B_F73118F70A15_.wvu.FilterData" localSheetId="0" hidden="1">'tab. 1 ÚZ 33353 krajské'!#REF!</definedName>
    <definedName name="Z_BF733EA5_F1D5_45F2_A3B1_F92D2C273FA2_.wvu.FilterData" localSheetId="0" hidden="1">'tab. 1 ÚZ 33353 krajské'!$A$3:$D$94</definedName>
    <definedName name="Z_C172C346_C664_4C4F_A636_A02BCAC46FAB_.wvu.FilterData" localSheetId="0" hidden="1">'tab. 1 ÚZ 33353 krajské'!$A$3:$D$94</definedName>
    <definedName name="Z_C4401D37_F819_4105_9E69_5B32EEB1F879_.wvu.Cols" localSheetId="0" hidden="1">'tab. 1 ÚZ 33353 krajské'!#REF!</definedName>
    <definedName name="Z_C4401D37_F819_4105_9E69_5B32EEB1F879_.wvu.PrintTitles" localSheetId="0" hidden="1">'tab. 1 ÚZ 33353 krajské'!$A:$D,'tab. 1 ÚZ 33353 krajské'!$2:$3</definedName>
    <definedName name="Z_C6770390_51FE_4CF9_880F_194C7D1CD808_.wvu.FilterData" localSheetId="0" hidden="1">'tab. 1 ÚZ 33353 krajské'!#REF!</definedName>
    <definedName name="Z_C7B082B6_FAC6_48E9_A662_FAC58318BECB_.wvu.FilterData" localSheetId="0" hidden="1">'tab. 1 ÚZ 33353 krajské'!#REF!</definedName>
    <definedName name="Z_C7B082B6_FAC6_48E9_A662_FAC58318BECB_.wvu.PrintArea" localSheetId="0" hidden="1">'tab. 1 ÚZ 33353 krajské'!$A$2:$D$95</definedName>
    <definedName name="Z_C7B082B6_FAC6_48E9_A662_FAC58318BECB_.wvu.PrintTitles" localSheetId="0" hidden="1">'tab. 1 ÚZ 33353 krajské'!$D:$D,'tab. 1 ÚZ 33353 krajské'!$2:$3</definedName>
    <definedName name="Z_C996381F_5BBD_4FB4_BB9C_7820F6100173_.wvu.FilterData" localSheetId="0" hidden="1">'tab. 1 ÚZ 33353 krajské'!$A$3:$D$94</definedName>
    <definedName name="Z_CA810504_DAEF_4010_9D87_9BEA4B26802D_.wvu.FilterData" localSheetId="0" hidden="1">'tab. 1 ÚZ 33353 krajské'!$A$3:$D$94</definedName>
    <definedName name="Z_CBEC38AB_2C89_486F_9295_2258F1A1E2E8_.wvu.FilterData" localSheetId="0" hidden="1">'tab. 1 ÚZ 33353 krajské'!#REF!</definedName>
    <definedName name="Z_CD2E23BE_E5BF_48BE_8B18_28D2AF1AA2B6_.wvu.FilterData" localSheetId="0" hidden="1">'tab. 1 ÚZ 33353 krajské'!$A$3:$D$94</definedName>
    <definedName name="Z_CD4264F5_C66D_4FCF_B4C1_F0A88A26372A_.wvu.FilterData" localSheetId="0" hidden="1">'tab. 1 ÚZ 33353 krajské'!#REF!</definedName>
    <definedName name="Z_CE7F3D1A_D5B4_4FEB_9D97_44A61ABAB5F4_.wvu.FilterData" localSheetId="0" hidden="1">'tab. 1 ÚZ 33353 krajské'!#REF!</definedName>
    <definedName name="Z_CEB5AFDB_002B_4079_AB0E_8DC69229429A_.wvu.FilterData" localSheetId="0" hidden="1">'tab. 1 ÚZ 33353 krajské'!$A$3:$D$94</definedName>
    <definedName name="Z_CEE4C3CA_702C_4B9B_B4AA_1DAD8C0C8B68_.wvu.FilterData" localSheetId="0" hidden="1">'tab. 1 ÚZ 33353 krajské'!$A$3:$D$94</definedName>
    <definedName name="Z_D0708ECD_6E48_4790_B620_6AD47D4576DA_.wvu.FilterData" localSheetId="0" hidden="1">'tab. 1 ÚZ 33353 krajské'!$A$3:$D$94</definedName>
    <definedName name="Z_D0B7B188_0FDB_40EC_A10C_DE7C18A1C7A0_.wvu.FilterData" localSheetId="0" hidden="1">'tab. 1 ÚZ 33353 krajské'!#REF!</definedName>
    <definedName name="Z_D1EAC132_D00B_4129_8586_8C2909DBC911_.wvu.FilterData" localSheetId="0" hidden="1">'tab. 1 ÚZ 33353 krajské'!$A$3:$D$94</definedName>
    <definedName name="Z_D7494CFD_A314_4F8A_9DD8_78F0C60401E3_.wvu.PrintTitles" localSheetId="0" hidden="1">'tab. 1 ÚZ 33353 krajské'!$A:$D,'tab. 1 ÚZ 33353 krajské'!$2:$3</definedName>
    <definedName name="Z_D75DA663_1275_45B3_B18E_0843DB30D46D_.wvu.FilterData" localSheetId="0" hidden="1">'tab. 1 ÚZ 33353 krajské'!$A$3:$D$94</definedName>
    <definedName name="Z_D7BC4288_C3E5_424B_B4CF_17D23E420E33_.wvu.FilterData" localSheetId="0" hidden="1">'tab. 1 ÚZ 33353 krajské'!$A$3:$D$94</definedName>
    <definedName name="Z_D7CD6A4A_6C17_4602_9A37_82F8B5A8007F_.wvu.FilterData" localSheetId="0" hidden="1">'tab. 1 ÚZ 33353 krajské'!#REF!</definedName>
    <definedName name="Z_D9626920_4EFB_415E_AFF2_3DEC8908AE9A_.wvu.FilterData" localSheetId="0" hidden="1">'tab. 1 ÚZ 33353 krajské'!$A$3:$D$94</definedName>
    <definedName name="Z_DE229845_4D3D_43A7_985B_05CEA9104622_.wvu.FilterData" localSheetId="0" hidden="1">'tab. 1 ÚZ 33353 krajské'!$A$3:$D$94</definedName>
    <definedName name="Z_E12B219B_7482_402A_80C8_A0E98C6E17B4_.wvu.FilterData" localSheetId="0" hidden="1">'tab. 1 ÚZ 33353 krajské'!$A$3:$D$94</definedName>
    <definedName name="Z_E4CA25ED_96C4_4F92_B924_772F6D1E5657_.wvu.FilterData" localSheetId="0" hidden="1">'tab. 1 ÚZ 33353 krajské'!$A$3:$D$94</definedName>
    <definedName name="Z_E55E3F3D_B583_4C22_93C3_FBE6D2B6ABE7_.wvu.PrintTitles" localSheetId="0" hidden="1">'tab. 1 ÚZ 33353 krajské'!$A:$D,'tab. 1 ÚZ 33353 krajské'!$2:$3</definedName>
    <definedName name="Z_E5AA54B5_902B_4DE5_A8DE_A1A6BA9DD49E_.wvu.FilterData" localSheetId="0" hidden="1">'tab. 1 ÚZ 33353 krajské'!#REF!</definedName>
    <definedName name="Z_E72650C3_79C7_49CB_9C80_8174581E7761_.wvu.FilterData" localSheetId="0" hidden="1">'tab. 1 ÚZ 33353 krajské'!#REF!</definedName>
    <definedName name="Z_E9E85C84_5BD5_11D7_A5C2_B622CBA17847_.wvu.Cols" localSheetId="0" hidden="1">'tab. 1 ÚZ 33353 krajské'!#REF!</definedName>
    <definedName name="Z_EA23C782_29A5_4FB6_A4BC_CA8118BC85E7_.wvu.FilterData" localSheetId="0" hidden="1">'tab. 1 ÚZ 33353 krajské'!$A$3:$D$94</definedName>
    <definedName name="Z_EB37BC9D_5FAA_4F05_83A8_1DA697610E95_.wvu.FilterData" localSheetId="0" hidden="1">'tab. 1 ÚZ 33353 krajské'!#REF!</definedName>
    <definedName name="Z_EB8D4C27_6934_4D87_8C6F_309D4636BC85_.wvu.PrintTitles" localSheetId="0" hidden="1">'tab. 1 ÚZ 33353 krajské'!$C:$D,'tab. 1 ÚZ 33353 krajské'!$2:$3</definedName>
    <definedName name="Z_EC56D405_75F3_4162_B946_20C34657B583_.wvu.FilterData" localSheetId="0" hidden="1">'tab. 1 ÚZ 33353 krajské'!$A$3:$D$94</definedName>
    <definedName name="Z_ED1DD4B7_FC8D_4E9A_8FC5_EFF0DCEAD450_.wvu.FilterData" localSheetId="0" hidden="1">'tab. 1 ÚZ 33353 krajské'!$A$3:$D$94</definedName>
    <definedName name="Z_EDAFC543_3C73_4477_89C0_A479652AA86D_.wvu.FilterData" localSheetId="0" hidden="1">'tab. 1 ÚZ 33353 krajské'!#REF!</definedName>
    <definedName name="Z_EDAFC543_3C73_4477_89C0_A479652AA86D_.wvu.PrintArea" localSheetId="0" hidden="1">'tab. 1 ÚZ 33353 krajské'!$A$2:$D$95</definedName>
    <definedName name="Z_EDAFC543_3C73_4477_89C0_A479652AA86D_.wvu.PrintTitles" localSheetId="0" hidden="1">'tab. 1 ÚZ 33353 krajské'!$D:$D,'tab. 1 ÚZ 33353 krajské'!$2:$3</definedName>
    <definedName name="Z_EF2CB186_DE69_4411_8321_77C5304DF91B_.wvu.FilterData" localSheetId="0" hidden="1">'tab. 1 ÚZ 33353 krajské'!$A$3:$D$94</definedName>
    <definedName name="Z_F58F937B_00D0_4520_8F19_EE3482035FBD_.wvu.PrintTitles" localSheetId="0" hidden="1">'tab. 1 ÚZ 33353 krajské'!$2:$3</definedName>
    <definedName name="Z_F7061511_B5E4_4D86_87B9_9FBD7AB8A324_.wvu.FilterData" localSheetId="0" hidden="1">'tab. 1 ÚZ 33353 krajské'!$A$3:$D$94</definedName>
    <definedName name="Z_F769B42D_DA81_435D_995C_F7F8DEB1E27F_.wvu.FilterData" localSheetId="0" hidden="1">'tab. 1 ÚZ 33353 krajské'!$A$3:$D$94</definedName>
    <definedName name="Z_F7FAF9C9_72F8_454C_8F0D_8240AF8402AE_.wvu.FilterData" localSheetId="0" hidden="1">'tab. 1 ÚZ 33353 krajské'!$A$3:$D$94</definedName>
    <definedName name="Z_FC89C955_2FAB_4D75_B777_820191E7F3A2_.wvu.FilterData" localSheetId="0" hidden="1">'tab. 1 ÚZ 33353 krajské'!#REF!</definedName>
    <definedName name="Z_FCC2CE85_71EB_40E4_BEE8_C00F36045FD1_.wvu.FilterData" localSheetId="0" hidden="1">'tab. 1 ÚZ 33353 krajské'!#REF!</definedName>
    <definedName name="Z_FEF24998_15AF_4372_B528_E408CEE2171B_.wvu.FilterData" localSheetId="0" hidden="1">'tab. 1 ÚZ 33353 krajské'!#REF!</definedName>
  </definedNames>
  <calcPr fullCalcOnLoad="1"/>
</workbook>
</file>

<file path=xl/comments1.xml><?xml version="1.0" encoding="utf-8"?>
<comments xmlns="http://schemas.openxmlformats.org/spreadsheetml/2006/main">
  <authors>
    <author>213</author>
    <author>387</author>
  </authors>
  <commentList>
    <comment ref="D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 1.2.2012 původní organizace Střední odborná škola veřejnosprávní a sociální, Stěžery, Lipová 56 byla sloučena s OA HK a stala se její  nástupnickou organizací s novým názvem</t>
        </r>
      </text>
    </comment>
    <comment ref="D51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změna názvu sloučené organizace
</t>
        </r>
      </text>
    </comment>
  </commentList>
</comments>
</file>

<file path=xl/sharedStrings.xml><?xml version="1.0" encoding="utf-8"?>
<sst xmlns="http://schemas.openxmlformats.org/spreadsheetml/2006/main" count="112" uniqueCount="112">
  <si>
    <t>částky v tis. Kč</t>
  </si>
  <si>
    <t>ORG</t>
  </si>
  <si>
    <t>ODPA</t>
  </si>
  <si>
    <t>okr</t>
  </si>
  <si>
    <t>Odvody</t>
  </si>
  <si>
    <t>FKSP</t>
  </si>
  <si>
    <t>ONIV 
celkem</t>
  </si>
  <si>
    <t xml:space="preserve">NIV celkem       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</si>
  <si>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</si>
  <si>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</si>
  <si>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</si>
  <si>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</si>
  <si>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</si>
  <si>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</si>
  <si>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</si>
  <si>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</si>
  <si>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</si>
  <si>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Vyšší odborná škola zdravotnická a Střední zdravotnická škola, Hradec Králové, Komenského 234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</si>
  <si>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</si>
  <si>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</si>
  <si>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</si>
  <si>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</si>
  <si>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</si>
  <si>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</si>
  <si>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</si>
  <si>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</si>
  <si>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</si>
  <si>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</si>
  <si>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</si>
  <si>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</si>
  <si>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</si>
  <si>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</si>
  <si>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</si>
  <si>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</si>
  <si>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</si>
  <si>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</si>
  <si>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</si>
  <si>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</si>
  <si>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</si>
  <si>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</si>
  <si>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</si>
  <si>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</si>
  <si>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</si>
  <si>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</si>
  <si>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</si>
  <si>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</si>
  <si>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</si>
  <si>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</si>
  <si>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logopedická a Mateřská škola logopedická, Choustníkovo Hradiště 161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</si>
  <si>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</si>
  <si>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</si>
  <si>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</si>
  <si>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</si>
  <si>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</si>
  <si>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</si>
  <si>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</si>
  <si>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</si>
  <si>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</si>
  <si>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</si>
  <si>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</si>
  <si>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</si>
  <si>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</si>
  <si>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</si>
  <si>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</si>
  <si>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</si>
  <si>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</si>
  <si>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</si>
  <si>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</si>
  <si>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</si>
  <si>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</si>
  <si>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</si>
  <si>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</si>
  <si>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</si>
  <si>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</si>
  <si>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 xml:space="preserve">Celkem </t>
  </si>
  <si>
    <t>Střední škola technická a řemeslná, Nový Bydžov, Dr. M. Tyrše 112</t>
  </si>
  <si>
    <t>Mateřská škola, Speciální základní škola a Praktická škola, Hradec Králové, Hradecká 1231</t>
  </si>
  <si>
    <t>Základní škola a Mateřská škola při Fakultní nemocnici, Hradec Králové, Sokolská 581</t>
  </si>
  <si>
    <t>Dětský domov  Potštejn, Českých bratří 141</t>
  </si>
  <si>
    <t>Česká lesnická akademie Trutnov-střední škola a vyšší odborná škola,Trutnov, Lesnická 9</t>
  </si>
  <si>
    <t>Speciální základní škola a Mateřská škola, Trutnov, Horská 160</t>
  </si>
  <si>
    <t>Základní škola a Mateřská škola při dětské léčebně, Jánské Lázně, Horní promenáda 268</t>
  </si>
  <si>
    <t>Vyšší odborná škola a Střední průmyslová škola, Rychnov nad Kněžnou, U Stadionu 1166</t>
  </si>
  <si>
    <t>Obchodní akademie a Jazyková škola s právem státní jazykové zkoušky, Hradec Králové, V Lipkách 692</t>
  </si>
  <si>
    <t>Základní škola a Mateřská škola, Vrchlabí, Krkonošská 230</t>
  </si>
  <si>
    <t>Střední škola hotelnictví a  společného stravování, Teplice nad Metují, Střmenské podhradí 218</t>
  </si>
  <si>
    <t>Střední odborná škola  oděvní, služeb a ekonomiky, Červený Kostelec,17.listopadu 1197</t>
  </si>
  <si>
    <t>Pedagogicko-psychologická poradna Královéhradeckého kraje, Hradec Králové, M. Horákové 504</t>
  </si>
  <si>
    <t>Základní škola a Praktická škola, Rychnov nad Kněžnou, Kolowratská 485</t>
  </si>
  <si>
    <t>Odborné učiliště, Hostinné, Mládežnická 329</t>
  </si>
  <si>
    <t>Speciální základní škola Augustina Bartoše, Úpice ,                                         
Nábřeží pplk. A. Bunzla 660</t>
  </si>
  <si>
    <t>Platy neped.</t>
  </si>
  <si>
    <t>OON neped.</t>
  </si>
  <si>
    <t>Střední škola a Základní škola, Nové Město nad Metují, Husovo nám. 1218</t>
  </si>
  <si>
    <t>Speciální základní škola, Chlumec nad Cidlinou, Smetanova 123</t>
  </si>
  <si>
    <t>Limit zam.</t>
  </si>
  <si>
    <t>Platy pedag.</t>
  </si>
  <si>
    <t>OON pedag.</t>
  </si>
  <si>
    <t>Základní škola, Jaroměř, Komenského 392</t>
  </si>
  <si>
    <t>Střední průmyslová škola, střední odborná škola a střední odborné učiliště, Nové Město nad Metují, Školní 1377</t>
  </si>
  <si>
    <t>Obchodní akademie, Střední odborná škola a Jazyková škola s právem státní jazykové zkoušky, Hradec Králové, V Lipkách 692</t>
  </si>
  <si>
    <t>Gymnázium, střední odborná škola, střední odborné učiliště a vyšší odborná škola, Hořice, Husova 1414</t>
  </si>
  <si>
    <t>Střední škola zemědělská a ekologická a střední odborné učiliště chladicí a klimatizační techniky, Kostelec nad Orlicí, Komenského 873</t>
  </si>
  <si>
    <t xml:space="preserve"> </t>
  </si>
  <si>
    <t>nerozděleno</t>
  </si>
  <si>
    <t>tab. č. 1</t>
  </si>
  <si>
    <t>Příspěvková organizace</t>
  </si>
  <si>
    <t>Rada KHK dne 8.10.2012</t>
  </si>
  <si>
    <t>vyčleněno ve stanoveném rozpočtu</t>
  </si>
  <si>
    <t>Střední průmyslová škola stavební, Hradec Králové, Pospíšilova tř. 787</t>
  </si>
  <si>
    <t>Upravené ukazatele přímých NIV pro školy a školská zařízení zřízené krajem  pro rok 2012</t>
  </si>
  <si>
    <t>ukazatele k 17.9.2012;  ÚZ 33353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</si>
</sst>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#,##0.000000000000000000000"/>
    <numFmt numFmtId="193" formatCode="#,##0.0000000000000000000000"/>
    <numFmt numFmtId="194" formatCode="#,##0.00000000000000000000000"/>
    <numFmt numFmtId="195" formatCode="#,##0.000000000000000000000000"/>
    <numFmt numFmtId="196" formatCode="#,##0.0000000000000000000000000"/>
    <numFmt numFmtId="197" formatCode="#,##0.00000000000000000000000000"/>
    <numFmt numFmtId="198" formatCode="#,##0.000000000000000000000000000"/>
    <numFmt numFmtId="199" formatCode="#,##0.0000000000000000000000000000"/>
    <numFmt numFmtId="200" formatCode="#,##0.00000000000000000000000000000"/>
    <numFmt numFmtId="201" formatCode="#,##0.000000000000000000000000000000"/>
    <numFmt numFmtId="202" formatCode="#,##0.0000000000000000000000000000000"/>
    <numFmt numFmtId="203" formatCode="#,##0.0000000000000000000000000000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69" fontId="0" fillId="0" borderId="14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9" fontId="8" fillId="0" borderId="0" xfId="0" applyNumberFormat="1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69" fontId="0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169" fontId="0" fillId="0" borderId="21" xfId="0" applyNumberFormat="1" applyFont="1" applyFill="1" applyBorder="1" applyAlignment="1">
      <alignment horizontal="center" vertical="center"/>
    </xf>
    <xf numFmtId="169" fontId="0" fillId="0" borderId="22" xfId="0" applyNumberForma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169" fontId="0" fillId="0" borderId="25" xfId="0" applyNumberFormat="1" applyFont="1" applyFill="1" applyBorder="1" applyAlignment="1">
      <alignment horizontal="center" vertical="center"/>
    </xf>
    <xf numFmtId="169" fontId="0" fillId="0" borderId="26" xfId="0" applyNumberFormat="1" applyFont="1" applyFill="1" applyBorder="1" applyAlignment="1">
      <alignment horizontal="center" vertical="center"/>
    </xf>
    <xf numFmtId="169" fontId="0" fillId="26" borderId="15" xfId="0" applyNumberFormat="1" applyFont="1" applyFill="1" applyBorder="1" applyAlignment="1">
      <alignment horizontal="center" vertical="center"/>
    </xf>
    <xf numFmtId="4" fontId="4" fillId="26" borderId="14" xfId="0" applyNumberFormat="1" applyFont="1" applyFill="1" applyBorder="1" applyAlignment="1">
      <alignment horizontal="center" vertical="center"/>
    </xf>
    <xf numFmtId="4" fontId="0" fillId="26" borderId="15" xfId="0" applyNumberFormat="1" applyFill="1" applyBorder="1" applyAlignment="1">
      <alignment horizontal="center" vertical="center"/>
    </xf>
    <xf numFmtId="169" fontId="0" fillId="27" borderId="24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70" fontId="0" fillId="26" borderId="15" xfId="0" applyNumberFormat="1" applyFont="1" applyFill="1" applyBorder="1" applyAlignment="1">
      <alignment horizontal="center" vertical="center"/>
    </xf>
    <xf numFmtId="170" fontId="0" fillId="26" borderId="14" xfId="0" applyNumberFormat="1" applyFont="1" applyFill="1" applyBorder="1" applyAlignment="1">
      <alignment horizontal="center" vertical="center"/>
    </xf>
    <xf numFmtId="170" fontId="0" fillId="26" borderId="15" xfId="0" applyNumberFormat="1" applyFill="1" applyBorder="1" applyAlignment="1">
      <alignment horizontal="center" vertical="center"/>
    </xf>
    <xf numFmtId="170" fontId="0" fillId="26" borderId="14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69" fontId="3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Alignment="1">
      <alignment/>
    </xf>
    <xf numFmtId="169" fontId="8" fillId="0" borderId="18" xfId="0" applyNumberFormat="1" applyFont="1" applyFill="1" applyBorder="1" applyAlignment="1">
      <alignment horizontal="center" vertical="center"/>
    </xf>
    <xf numFmtId="169" fontId="8" fillId="0" borderId="19" xfId="0" applyNumberFormat="1" applyFont="1" applyFill="1" applyBorder="1" applyAlignment="1">
      <alignment horizontal="center" vertical="center"/>
    </xf>
    <xf numFmtId="169" fontId="8" fillId="0" borderId="28" xfId="0" applyNumberFormat="1" applyFont="1" applyFill="1" applyBorder="1" applyAlignment="1">
      <alignment horizontal="center" vertical="center"/>
    </xf>
    <xf numFmtId="169" fontId="8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" sqref="A4"/>
    </sheetView>
  </sheetViews>
  <sheetFormatPr defaultColWidth="9.140625" defaultRowHeight="27" customHeight="1"/>
  <cols>
    <col min="1" max="1" width="4.7109375" style="1" customWidth="1"/>
    <col min="2" max="2" width="5.7109375" style="1" customWidth="1"/>
    <col min="3" max="3" width="3.8515625" style="2" hidden="1" customWidth="1"/>
    <col min="4" max="4" width="44.00390625" style="17" customWidth="1"/>
    <col min="5" max="6" width="11.57421875" style="1" customWidth="1"/>
    <col min="7" max="7" width="9.28125" style="1" customWidth="1"/>
    <col min="8" max="8" width="9.140625" style="1" customWidth="1"/>
    <col min="9" max="9" width="12.00390625" style="1" customWidth="1"/>
    <col min="10" max="10" width="9.57421875" style="1" customWidth="1"/>
    <col min="11" max="11" width="9.421875" style="1" customWidth="1"/>
    <col min="12" max="12" width="14.421875" style="1" customWidth="1"/>
    <col min="13" max="13" width="8.57421875" style="1" customWidth="1"/>
    <col min="14" max="16384" width="9.140625" style="1" customWidth="1"/>
  </cols>
  <sheetData>
    <row r="1" spans="1:13" ht="27" customHeight="1">
      <c r="A1" s="60" t="s">
        <v>110</v>
      </c>
      <c r="M1" s="61" t="s">
        <v>105</v>
      </c>
    </row>
    <row r="2" spans="1:13" ht="23.25" customHeight="1" thickBot="1">
      <c r="A2" s="62" t="s">
        <v>107</v>
      </c>
      <c r="E2" s="63" t="s">
        <v>111</v>
      </c>
      <c r="M2" s="64" t="s">
        <v>0</v>
      </c>
    </row>
    <row r="3" spans="1:13" s="6" customFormat="1" ht="23.25" thickBot="1">
      <c r="A3" s="3" t="s">
        <v>1</v>
      </c>
      <c r="B3" s="3" t="s">
        <v>2</v>
      </c>
      <c r="C3" s="4" t="s">
        <v>3</v>
      </c>
      <c r="D3" s="5" t="s">
        <v>106</v>
      </c>
      <c r="E3" s="29" t="s">
        <v>96</v>
      </c>
      <c r="F3" s="30" t="s">
        <v>91</v>
      </c>
      <c r="G3" s="30" t="s">
        <v>97</v>
      </c>
      <c r="H3" s="30" t="s">
        <v>92</v>
      </c>
      <c r="I3" s="30" t="s">
        <v>4</v>
      </c>
      <c r="J3" s="30" t="s">
        <v>5</v>
      </c>
      <c r="K3" s="31" t="s">
        <v>6</v>
      </c>
      <c r="L3" s="32" t="s">
        <v>7</v>
      </c>
      <c r="M3" s="31" t="s">
        <v>95</v>
      </c>
    </row>
    <row r="4" spans="1:13" ht="25.5">
      <c r="A4" s="7">
        <v>1</v>
      </c>
      <c r="B4" s="7">
        <v>3121</v>
      </c>
      <c r="C4" s="8">
        <v>1</v>
      </c>
      <c r="D4" s="9" t="s">
        <v>8</v>
      </c>
      <c r="E4" s="38">
        <v>15309.699999999999</v>
      </c>
      <c r="F4" s="39">
        <v>1582.8</v>
      </c>
      <c r="G4" s="39">
        <v>145</v>
      </c>
      <c r="H4" s="39">
        <v>110</v>
      </c>
      <c r="I4" s="39">
        <v>5830.2</v>
      </c>
      <c r="J4" s="39">
        <v>168.9</v>
      </c>
      <c r="K4" s="40">
        <v>208.3</v>
      </c>
      <c r="L4" s="35">
        <v>23354.9</v>
      </c>
      <c r="M4" s="19">
        <v>50.81</v>
      </c>
    </row>
    <row r="5" spans="1:13" ht="25.5">
      <c r="A5" s="10">
        <v>2</v>
      </c>
      <c r="B5" s="10">
        <v>3121</v>
      </c>
      <c r="C5" s="11">
        <v>1</v>
      </c>
      <c r="D5" s="12" t="s">
        <v>9</v>
      </c>
      <c r="E5" s="38">
        <v>16100.3</v>
      </c>
      <c r="F5" s="22">
        <v>1522</v>
      </c>
      <c r="G5" s="22">
        <v>140</v>
      </c>
      <c r="H5" s="22">
        <v>200</v>
      </c>
      <c r="I5" s="39">
        <v>6107.2</v>
      </c>
      <c r="J5" s="39">
        <v>176.2</v>
      </c>
      <c r="K5" s="40">
        <v>210.5</v>
      </c>
      <c r="L5" s="36">
        <v>24456.2</v>
      </c>
      <c r="M5" s="19">
        <v>59.02</v>
      </c>
    </row>
    <row r="6" spans="1:13" ht="25.5">
      <c r="A6" s="10">
        <v>3</v>
      </c>
      <c r="B6" s="10">
        <v>3121</v>
      </c>
      <c r="C6" s="11">
        <v>1</v>
      </c>
      <c r="D6" s="12" t="s">
        <v>10</v>
      </c>
      <c r="E6" s="38">
        <v>6616.500000000001</v>
      </c>
      <c r="F6" s="22">
        <v>739.9</v>
      </c>
      <c r="G6" s="22">
        <v>20</v>
      </c>
      <c r="H6" s="22">
        <v>2</v>
      </c>
      <c r="I6" s="22">
        <v>2508.7</v>
      </c>
      <c r="J6" s="22">
        <v>73.6</v>
      </c>
      <c r="K6" s="13">
        <v>137.1</v>
      </c>
      <c r="L6" s="36">
        <v>10097.800000000001</v>
      </c>
      <c r="M6" s="19">
        <v>24.970000000000002</v>
      </c>
    </row>
    <row r="7" spans="1:13" ht="38.25">
      <c r="A7" s="26">
        <v>6</v>
      </c>
      <c r="B7" s="26">
        <v>3122</v>
      </c>
      <c r="C7" s="27">
        <v>1</v>
      </c>
      <c r="D7" s="28" t="s">
        <v>83</v>
      </c>
      <c r="E7" s="44">
        <v>968.5</v>
      </c>
      <c r="F7" s="41">
        <v>142</v>
      </c>
      <c r="G7" s="41">
        <v>0</v>
      </c>
      <c r="H7" s="41">
        <v>4</v>
      </c>
      <c r="I7" s="50">
        <v>378.93</v>
      </c>
      <c r="J7" s="50">
        <v>11.105</v>
      </c>
      <c r="K7" s="51">
        <v>42.665</v>
      </c>
      <c r="L7" s="42">
        <v>1547.2</v>
      </c>
      <c r="M7" s="43">
        <v>4.17</v>
      </c>
    </row>
    <row r="8" spans="1:13" ht="51">
      <c r="A8" s="10">
        <v>12</v>
      </c>
      <c r="B8" s="10">
        <v>3122</v>
      </c>
      <c r="C8" s="11">
        <v>1</v>
      </c>
      <c r="D8" s="12" t="s">
        <v>100</v>
      </c>
      <c r="E8" s="38">
        <v>15590.200000000003</v>
      </c>
      <c r="F8" s="22">
        <v>2761</v>
      </c>
      <c r="G8" s="22">
        <v>126.89999999999998</v>
      </c>
      <c r="H8" s="22">
        <v>251.60000000000002</v>
      </c>
      <c r="I8" s="48">
        <v>6368.17</v>
      </c>
      <c r="J8" s="48">
        <v>183.595</v>
      </c>
      <c r="K8" s="49">
        <v>851.935</v>
      </c>
      <c r="L8" s="45">
        <v>26133.400000000005</v>
      </c>
      <c r="M8" s="19">
        <v>62.3</v>
      </c>
    </row>
    <row r="9" spans="1:13" ht="25.5">
      <c r="A9" s="10">
        <v>10</v>
      </c>
      <c r="B9" s="10">
        <v>3122</v>
      </c>
      <c r="C9" s="11">
        <v>1</v>
      </c>
      <c r="D9" s="12" t="s">
        <v>11</v>
      </c>
      <c r="E9" s="38">
        <v>7457.3</v>
      </c>
      <c r="F9" s="22">
        <v>1562.3999999999999</v>
      </c>
      <c r="G9" s="22">
        <v>156</v>
      </c>
      <c r="H9" s="22">
        <v>6</v>
      </c>
      <c r="I9" s="22">
        <v>3121.8</v>
      </c>
      <c r="J9" s="22">
        <v>90.2</v>
      </c>
      <c r="K9" s="13">
        <v>105.1</v>
      </c>
      <c r="L9" s="36">
        <v>12498.800000000001</v>
      </c>
      <c r="M9" s="19">
        <v>33.53</v>
      </c>
    </row>
    <row r="10" spans="1:13" ht="25.5">
      <c r="A10" s="10">
        <v>7</v>
      </c>
      <c r="B10" s="10">
        <v>3122</v>
      </c>
      <c r="C10" s="11">
        <v>1</v>
      </c>
      <c r="D10" s="12" t="s">
        <v>12</v>
      </c>
      <c r="E10" s="38">
        <v>10614.9</v>
      </c>
      <c r="F10" s="22">
        <v>2441.7999999999997</v>
      </c>
      <c r="G10" s="22">
        <v>14</v>
      </c>
      <c r="H10" s="22">
        <v>154.5</v>
      </c>
      <c r="I10" s="22">
        <v>4496.6</v>
      </c>
      <c r="J10" s="22">
        <v>130.6</v>
      </c>
      <c r="K10" s="13">
        <v>141.3</v>
      </c>
      <c r="L10" s="36">
        <v>17993.699999999997</v>
      </c>
      <c r="M10" s="19">
        <v>41.02</v>
      </c>
    </row>
    <row r="11" spans="1:13" ht="38.25">
      <c r="A11" s="10">
        <v>8</v>
      </c>
      <c r="B11" s="10">
        <v>3123</v>
      </c>
      <c r="C11" s="11">
        <v>1</v>
      </c>
      <c r="D11" s="12" t="s">
        <v>13</v>
      </c>
      <c r="E11" s="38">
        <v>22055.699999999997</v>
      </c>
      <c r="F11" s="22">
        <v>5281.299999999999</v>
      </c>
      <c r="G11" s="22">
        <v>303.9</v>
      </c>
      <c r="H11" s="22">
        <v>510</v>
      </c>
      <c r="I11" s="22">
        <v>9571.3</v>
      </c>
      <c r="J11" s="22">
        <v>273.4</v>
      </c>
      <c r="K11" s="13">
        <v>312.6</v>
      </c>
      <c r="L11" s="36">
        <v>38308.2</v>
      </c>
      <c r="M11" s="19">
        <v>105.58</v>
      </c>
    </row>
    <row r="12" spans="1:13" ht="38.25">
      <c r="A12" s="10">
        <v>9</v>
      </c>
      <c r="B12" s="10">
        <v>3123</v>
      </c>
      <c r="C12" s="11">
        <v>1</v>
      </c>
      <c r="D12" s="12" t="s">
        <v>14</v>
      </c>
      <c r="E12" s="38">
        <v>21152.9</v>
      </c>
      <c r="F12" s="22">
        <v>5532</v>
      </c>
      <c r="G12" s="22">
        <v>190</v>
      </c>
      <c r="H12" s="22">
        <v>315</v>
      </c>
      <c r="I12" s="22">
        <v>9244.6</v>
      </c>
      <c r="J12" s="22">
        <v>266.8</v>
      </c>
      <c r="K12" s="13">
        <v>271.3</v>
      </c>
      <c r="L12" s="36">
        <v>36972.600000000006</v>
      </c>
      <c r="M12" s="19">
        <v>102.18</v>
      </c>
    </row>
    <row r="13" spans="1:13" ht="38.25">
      <c r="A13" s="10">
        <v>17</v>
      </c>
      <c r="B13" s="10">
        <v>3123</v>
      </c>
      <c r="C13" s="11">
        <v>1</v>
      </c>
      <c r="D13" s="12" t="s">
        <v>15</v>
      </c>
      <c r="E13" s="38">
        <v>15692.399999999998</v>
      </c>
      <c r="F13" s="22">
        <v>3166.5</v>
      </c>
      <c r="G13" s="22">
        <v>807</v>
      </c>
      <c r="H13" s="22">
        <v>284</v>
      </c>
      <c r="I13" s="22">
        <v>6783</v>
      </c>
      <c r="J13" s="22">
        <v>188.6</v>
      </c>
      <c r="K13" s="13">
        <v>176.8</v>
      </c>
      <c r="L13" s="36">
        <v>27098.299999999996</v>
      </c>
      <c r="M13" s="19">
        <v>63.49</v>
      </c>
    </row>
    <row r="14" spans="1:13" ht="25.5">
      <c r="A14" s="10">
        <v>4</v>
      </c>
      <c r="B14" s="10">
        <v>3122</v>
      </c>
      <c r="C14" s="11">
        <v>1</v>
      </c>
      <c r="D14" s="12" t="s">
        <v>16</v>
      </c>
      <c r="E14" s="38">
        <v>13039.5</v>
      </c>
      <c r="F14" s="22">
        <v>2115.5</v>
      </c>
      <c r="G14" s="22">
        <v>337</v>
      </c>
      <c r="H14" s="22">
        <v>75</v>
      </c>
      <c r="I14" s="22">
        <v>5292.8</v>
      </c>
      <c r="J14" s="22">
        <v>151.6</v>
      </c>
      <c r="K14" s="13">
        <v>173</v>
      </c>
      <c r="L14" s="36">
        <v>21184.399999999998</v>
      </c>
      <c r="M14" s="19">
        <v>53.970000000000006</v>
      </c>
    </row>
    <row r="15" spans="1:13" ht="25.5">
      <c r="A15" s="10">
        <v>5</v>
      </c>
      <c r="B15" s="10">
        <v>3122</v>
      </c>
      <c r="C15" s="11">
        <v>1</v>
      </c>
      <c r="D15" s="12" t="s">
        <v>109</v>
      </c>
      <c r="E15" s="38">
        <v>13822</v>
      </c>
      <c r="F15" s="22">
        <v>2108.8999999999996</v>
      </c>
      <c r="G15" s="22">
        <v>260</v>
      </c>
      <c r="H15" s="22">
        <v>110</v>
      </c>
      <c r="I15" s="22">
        <v>5542.3</v>
      </c>
      <c r="J15" s="22">
        <v>159.3</v>
      </c>
      <c r="K15" s="13">
        <v>188.8</v>
      </c>
      <c r="L15" s="36">
        <v>22191.3</v>
      </c>
      <c r="M15" s="19">
        <v>53.129999999999995</v>
      </c>
    </row>
    <row r="16" spans="1:13" ht="38.25">
      <c r="A16" s="10">
        <v>14</v>
      </c>
      <c r="B16" s="10">
        <v>3122</v>
      </c>
      <c r="C16" s="11">
        <v>1</v>
      </c>
      <c r="D16" s="12" t="s">
        <v>17</v>
      </c>
      <c r="E16" s="38">
        <v>26962.599999999995</v>
      </c>
      <c r="F16" s="22">
        <v>5637</v>
      </c>
      <c r="G16" s="22">
        <v>770</v>
      </c>
      <c r="H16" s="22">
        <v>360</v>
      </c>
      <c r="I16" s="22">
        <v>11468.1</v>
      </c>
      <c r="J16" s="22">
        <v>326</v>
      </c>
      <c r="K16" s="13">
        <v>351.7</v>
      </c>
      <c r="L16" s="36">
        <v>45875.39999999999</v>
      </c>
      <c r="M16" s="19">
        <v>108.73</v>
      </c>
    </row>
    <row r="17" spans="1:13" ht="25.5">
      <c r="A17" s="10">
        <v>145</v>
      </c>
      <c r="B17" s="10">
        <v>3123</v>
      </c>
      <c r="C17" s="11">
        <v>1</v>
      </c>
      <c r="D17" s="12" t="s">
        <v>75</v>
      </c>
      <c r="E17" s="38">
        <v>16591.3</v>
      </c>
      <c r="F17" s="22">
        <v>4557.099999999999</v>
      </c>
      <c r="G17" s="22">
        <v>144.5</v>
      </c>
      <c r="H17" s="22">
        <v>235</v>
      </c>
      <c r="I17" s="22">
        <v>7319.5</v>
      </c>
      <c r="J17" s="22">
        <v>211.5</v>
      </c>
      <c r="K17" s="13">
        <v>215.5</v>
      </c>
      <c r="L17" s="36">
        <v>29274.399999999998</v>
      </c>
      <c r="M17" s="19">
        <v>81.45</v>
      </c>
    </row>
    <row r="18" spans="1:13" ht="25.5">
      <c r="A18" s="10">
        <v>18</v>
      </c>
      <c r="B18" s="10">
        <v>3123</v>
      </c>
      <c r="C18" s="11">
        <v>1</v>
      </c>
      <c r="D18" s="12" t="s">
        <v>18</v>
      </c>
      <c r="E18" s="38">
        <v>28163.7</v>
      </c>
      <c r="F18" s="22">
        <v>4788.6</v>
      </c>
      <c r="G18" s="22">
        <v>106.1</v>
      </c>
      <c r="H18" s="22">
        <v>9.499999999999996</v>
      </c>
      <c r="I18" s="22">
        <v>11243.1</v>
      </c>
      <c r="J18" s="22">
        <v>329.5</v>
      </c>
      <c r="K18" s="13">
        <v>351.2</v>
      </c>
      <c r="L18" s="36">
        <v>44991.7</v>
      </c>
      <c r="M18" s="19">
        <v>123.14</v>
      </c>
    </row>
    <row r="19" spans="1:13" ht="25.5">
      <c r="A19" s="10">
        <v>146</v>
      </c>
      <c r="B19" s="10">
        <v>3123</v>
      </c>
      <c r="C19" s="11">
        <v>1</v>
      </c>
      <c r="D19" s="12" t="s">
        <v>19</v>
      </c>
      <c r="E19" s="38">
        <v>6667</v>
      </c>
      <c r="F19" s="22">
        <v>1277.6</v>
      </c>
      <c r="G19" s="22">
        <v>20</v>
      </c>
      <c r="H19" s="22">
        <v>91</v>
      </c>
      <c r="I19" s="22">
        <v>2738.9</v>
      </c>
      <c r="J19" s="22">
        <v>79.4</v>
      </c>
      <c r="K19" s="13">
        <v>94.4</v>
      </c>
      <c r="L19" s="36">
        <v>10968.3</v>
      </c>
      <c r="M19" s="19">
        <v>29.07</v>
      </c>
    </row>
    <row r="20" spans="1:13" ht="25.5">
      <c r="A20" s="10">
        <v>19</v>
      </c>
      <c r="B20" s="10">
        <v>3124</v>
      </c>
      <c r="C20" s="11">
        <v>1</v>
      </c>
      <c r="D20" s="12" t="s">
        <v>20</v>
      </c>
      <c r="E20" s="38">
        <v>17770.800000000003</v>
      </c>
      <c r="F20" s="22">
        <v>3135.2999999999997</v>
      </c>
      <c r="G20" s="22">
        <v>350</v>
      </c>
      <c r="H20" s="22">
        <v>150</v>
      </c>
      <c r="I20" s="22">
        <v>7278.1</v>
      </c>
      <c r="J20" s="22">
        <v>209.1</v>
      </c>
      <c r="K20" s="13">
        <v>222.4</v>
      </c>
      <c r="L20" s="36">
        <v>29115.700000000004</v>
      </c>
      <c r="M20" s="19">
        <v>70.72</v>
      </c>
    </row>
    <row r="21" spans="1:13" ht="38.25">
      <c r="A21" s="10">
        <v>20</v>
      </c>
      <c r="B21" s="10">
        <v>3114</v>
      </c>
      <c r="C21" s="11">
        <v>1</v>
      </c>
      <c r="D21" s="12" t="s">
        <v>76</v>
      </c>
      <c r="E21" s="38">
        <v>18485.2</v>
      </c>
      <c r="F21" s="22">
        <v>1897.0000000000002</v>
      </c>
      <c r="G21" s="22">
        <v>35</v>
      </c>
      <c r="H21" s="22">
        <v>17</v>
      </c>
      <c r="I21" s="22">
        <v>6947.6</v>
      </c>
      <c r="J21" s="22">
        <v>203.8</v>
      </c>
      <c r="K21" s="13">
        <v>188.2</v>
      </c>
      <c r="L21" s="36">
        <v>27773.800000000003</v>
      </c>
      <c r="M21" s="19">
        <v>68.11</v>
      </c>
    </row>
    <row r="22" spans="1:13" ht="38.25">
      <c r="A22" s="10">
        <v>21</v>
      </c>
      <c r="B22" s="10">
        <v>3114</v>
      </c>
      <c r="C22" s="11">
        <v>1</v>
      </c>
      <c r="D22" s="12" t="s">
        <v>21</v>
      </c>
      <c r="E22" s="38">
        <v>33125.6</v>
      </c>
      <c r="F22" s="22">
        <v>4171.2</v>
      </c>
      <c r="G22" s="22">
        <v>245.4</v>
      </c>
      <c r="H22" s="22">
        <v>215.3</v>
      </c>
      <c r="I22" s="22">
        <v>12837.6</v>
      </c>
      <c r="J22" s="22">
        <v>373</v>
      </c>
      <c r="K22" s="13">
        <v>350.4</v>
      </c>
      <c r="L22" s="36">
        <v>51318.5</v>
      </c>
      <c r="M22" s="19">
        <v>146.10000000000002</v>
      </c>
    </row>
    <row r="23" spans="1:13" ht="38.25">
      <c r="A23" s="10">
        <v>27</v>
      </c>
      <c r="B23" s="10">
        <v>3114</v>
      </c>
      <c r="C23" s="11">
        <v>1</v>
      </c>
      <c r="D23" s="12" t="s">
        <v>77</v>
      </c>
      <c r="E23" s="38">
        <v>2645.1</v>
      </c>
      <c r="F23" s="22">
        <v>0</v>
      </c>
      <c r="G23" s="22">
        <v>172.6</v>
      </c>
      <c r="H23" s="22">
        <v>106</v>
      </c>
      <c r="I23" s="22">
        <v>994.1</v>
      </c>
      <c r="J23" s="22">
        <v>26.5</v>
      </c>
      <c r="K23" s="13">
        <v>23.3</v>
      </c>
      <c r="L23" s="36">
        <v>3967.6</v>
      </c>
      <c r="M23" s="19">
        <v>9.120000000000001</v>
      </c>
    </row>
    <row r="24" spans="1:13" ht="25.5">
      <c r="A24" s="10">
        <v>24</v>
      </c>
      <c r="B24" s="10">
        <v>3114</v>
      </c>
      <c r="C24" s="11">
        <v>1</v>
      </c>
      <c r="D24" s="12" t="s">
        <v>94</v>
      </c>
      <c r="E24" s="38">
        <v>3096.1</v>
      </c>
      <c r="F24" s="22">
        <v>251.80000000000004</v>
      </c>
      <c r="G24" s="22">
        <v>0</v>
      </c>
      <c r="H24" s="22">
        <v>23.5</v>
      </c>
      <c r="I24" s="22">
        <v>1146.3</v>
      </c>
      <c r="J24" s="22">
        <v>33.5</v>
      </c>
      <c r="K24" s="13">
        <v>38.5</v>
      </c>
      <c r="L24" s="36">
        <v>4589.7</v>
      </c>
      <c r="M24" s="19">
        <v>11.74</v>
      </c>
    </row>
    <row r="25" spans="1:13" ht="25.5">
      <c r="A25" s="10">
        <v>25</v>
      </c>
      <c r="B25" s="10">
        <v>3114</v>
      </c>
      <c r="C25" s="11">
        <v>1</v>
      </c>
      <c r="D25" s="12" t="s">
        <v>22</v>
      </c>
      <c r="E25" s="38">
        <v>4182.4</v>
      </c>
      <c r="F25" s="22">
        <v>526.5999999999999</v>
      </c>
      <c r="G25" s="22">
        <v>24</v>
      </c>
      <c r="H25" s="22">
        <v>0</v>
      </c>
      <c r="I25" s="22">
        <v>1609.2</v>
      </c>
      <c r="J25" s="22">
        <v>47.1</v>
      </c>
      <c r="K25" s="13">
        <v>57.5</v>
      </c>
      <c r="L25" s="36">
        <v>6446.8</v>
      </c>
      <c r="M25" s="19">
        <v>16.22</v>
      </c>
    </row>
    <row r="26" spans="1:13" ht="38.25">
      <c r="A26" s="47" t="s">
        <v>103</v>
      </c>
      <c r="B26" s="10">
        <v>3146</v>
      </c>
      <c r="C26" s="11">
        <v>1</v>
      </c>
      <c r="D26" s="12" t="s">
        <v>87</v>
      </c>
      <c r="E26" s="38">
        <v>13047.1</v>
      </c>
      <c r="F26" s="22">
        <v>2279.3</v>
      </c>
      <c r="G26" s="22">
        <v>43</v>
      </c>
      <c r="H26" s="22">
        <v>140</v>
      </c>
      <c r="I26" s="22">
        <v>5273.2</v>
      </c>
      <c r="J26" s="22">
        <v>153.3</v>
      </c>
      <c r="K26" s="13">
        <v>341</v>
      </c>
      <c r="L26" s="36">
        <v>21276.9</v>
      </c>
      <c r="M26" s="19">
        <v>51.04</v>
      </c>
    </row>
    <row r="27" spans="1:13" ht="25.5">
      <c r="A27" s="10">
        <v>22</v>
      </c>
      <c r="B27" s="10">
        <v>4322</v>
      </c>
      <c r="C27" s="11">
        <v>1</v>
      </c>
      <c r="D27" s="12" t="s">
        <v>23</v>
      </c>
      <c r="E27" s="38">
        <v>5746.5</v>
      </c>
      <c r="F27" s="22">
        <v>2515</v>
      </c>
      <c r="G27" s="22">
        <v>25</v>
      </c>
      <c r="H27" s="22">
        <v>180</v>
      </c>
      <c r="I27" s="22">
        <v>2878.6</v>
      </c>
      <c r="J27" s="22">
        <v>82.6</v>
      </c>
      <c r="K27" s="13">
        <v>54.9</v>
      </c>
      <c r="L27" s="36">
        <v>11482.6</v>
      </c>
      <c r="M27" s="19">
        <v>30.23</v>
      </c>
    </row>
    <row r="28" spans="1:13" ht="38.25">
      <c r="A28" s="10">
        <v>32</v>
      </c>
      <c r="B28" s="10">
        <v>3147</v>
      </c>
      <c r="C28" s="11">
        <v>1</v>
      </c>
      <c r="D28" s="12" t="s">
        <v>24</v>
      </c>
      <c r="E28" s="38">
        <v>7774.700000000001</v>
      </c>
      <c r="F28" s="22">
        <v>5975</v>
      </c>
      <c r="G28" s="22">
        <v>75</v>
      </c>
      <c r="H28" s="22">
        <v>170</v>
      </c>
      <c r="I28" s="22">
        <v>4758.2</v>
      </c>
      <c r="J28" s="22">
        <v>137.5</v>
      </c>
      <c r="K28" s="13">
        <v>119.8</v>
      </c>
      <c r="L28" s="36">
        <v>19010.2</v>
      </c>
      <c r="M28" s="19">
        <v>59.66</v>
      </c>
    </row>
    <row r="29" spans="1:13" ht="25.5">
      <c r="A29" s="10">
        <v>35</v>
      </c>
      <c r="B29" s="10">
        <v>3142</v>
      </c>
      <c r="C29" s="11">
        <v>1</v>
      </c>
      <c r="D29" s="12" t="s">
        <v>25</v>
      </c>
      <c r="E29" s="38">
        <v>0</v>
      </c>
      <c r="F29" s="22">
        <v>4238.700000000001</v>
      </c>
      <c r="G29" s="22">
        <v>0</v>
      </c>
      <c r="H29" s="22">
        <v>121</v>
      </c>
      <c r="I29" s="22">
        <v>1482.3</v>
      </c>
      <c r="J29" s="22">
        <v>42.4</v>
      </c>
      <c r="K29" s="13">
        <v>50.5</v>
      </c>
      <c r="L29" s="36">
        <v>5934.900000000001</v>
      </c>
      <c r="M29" s="19">
        <v>23.39</v>
      </c>
    </row>
    <row r="30" spans="1:13" ht="15">
      <c r="A30" s="10">
        <v>90</v>
      </c>
      <c r="B30" s="10">
        <v>3121</v>
      </c>
      <c r="C30" s="11">
        <v>2</v>
      </c>
      <c r="D30" s="12" t="s">
        <v>26</v>
      </c>
      <c r="E30" s="38">
        <v>10527.599999999997</v>
      </c>
      <c r="F30" s="22">
        <v>1265</v>
      </c>
      <c r="G30" s="22">
        <v>130</v>
      </c>
      <c r="H30" s="22">
        <v>15</v>
      </c>
      <c r="I30" s="22">
        <v>4058.8</v>
      </c>
      <c r="J30" s="22">
        <v>117.9</v>
      </c>
      <c r="K30" s="13">
        <v>136.6</v>
      </c>
      <c r="L30" s="36">
        <v>16250.899999999998</v>
      </c>
      <c r="M30" s="19">
        <v>37.9</v>
      </c>
    </row>
    <row r="31" spans="1:13" ht="38.25">
      <c r="A31" s="10">
        <v>91</v>
      </c>
      <c r="B31" s="10">
        <v>3121</v>
      </c>
      <c r="C31" s="11">
        <v>2</v>
      </c>
      <c r="D31" s="52" t="s">
        <v>101</v>
      </c>
      <c r="E31" s="38">
        <v>23136.8</v>
      </c>
      <c r="F31" s="22">
        <v>5924</v>
      </c>
      <c r="G31" s="22">
        <v>717.2</v>
      </c>
      <c r="H31" s="22">
        <v>334.4</v>
      </c>
      <c r="I31" s="22">
        <v>10238.2</v>
      </c>
      <c r="J31" s="22">
        <v>290.6</v>
      </c>
      <c r="K31" s="13">
        <v>365.7</v>
      </c>
      <c r="L31" s="36">
        <v>41006.9</v>
      </c>
      <c r="M31" s="19">
        <v>110.17</v>
      </c>
    </row>
    <row r="32" spans="1:13" ht="38.25">
      <c r="A32" s="10">
        <v>92</v>
      </c>
      <c r="B32" s="10">
        <v>3121</v>
      </c>
      <c r="C32" s="11">
        <v>2</v>
      </c>
      <c r="D32" s="12" t="s">
        <v>27</v>
      </c>
      <c r="E32" s="38">
        <v>12932.199999999999</v>
      </c>
      <c r="F32" s="22">
        <v>3256.8000000000006</v>
      </c>
      <c r="G32" s="22">
        <v>222</v>
      </c>
      <c r="H32" s="22">
        <v>2</v>
      </c>
      <c r="I32" s="22">
        <v>5580.4</v>
      </c>
      <c r="J32" s="22">
        <v>161.9</v>
      </c>
      <c r="K32" s="13">
        <v>185.6</v>
      </c>
      <c r="L32" s="36">
        <v>22340.9</v>
      </c>
      <c r="M32" s="19">
        <v>58.74</v>
      </c>
    </row>
    <row r="33" spans="1:13" ht="25.5">
      <c r="A33" s="10">
        <v>93</v>
      </c>
      <c r="B33" s="10">
        <v>3122</v>
      </c>
      <c r="C33" s="11">
        <v>2</v>
      </c>
      <c r="D33" s="14" t="s">
        <v>28</v>
      </c>
      <c r="E33" s="38">
        <v>7522.299999999999</v>
      </c>
      <c r="F33" s="22">
        <v>925.5000000000001</v>
      </c>
      <c r="G33" s="22">
        <v>50</v>
      </c>
      <c r="H33" s="22">
        <v>36</v>
      </c>
      <c r="I33" s="22">
        <v>2901.5</v>
      </c>
      <c r="J33" s="22">
        <v>84.5</v>
      </c>
      <c r="K33" s="13">
        <v>101</v>
      </c>
      <c r="L33" s="36">
        <v>11620.8</v>
      </c>
      <c r="M33" s="19">
        <v>28.099999999999998</v>
      </c>
    </row>
    <row r="34" spans="1:13" ht="25.5">
      <c r="A34" s="10">
        <v>95</v>
      </c>
      <c r="B34" s="10">
        <v>3122</v>
      </c>
      <c r="C34" s="11">
        <v>2</v>
      </c>
      <c r="D34" s="14" t="s">
        <v>29</v>
      </c>
      <c r="E34" s="38">
        <v>5421.599999999999</v>
      </c>
      <c r="F34" s="22">
        <v>1900.3</v>
      </c>
      <c r="G34" s="22">
        <v>157</v>
      </c>
      <c r="H34" s="22">
        <v>87</v>
      </c>
      <c r="I34" s="22">
        <v>2572.4</v>
      </c>
      <c r="J34" s="22">
        <v>73.2</v>
      </c>
      <c r="K34" s="13">
        <v>68.6</v>
      </c>
      <c r="L34" s="36">
        <v>10280.1</v>
      </c>
      <c r="M34" s="19">
        <v>30.669999999999998</v>
      </c>
    </row>
    <row r="35" spans="1:13" ht="25.5">
      <c r="A35" s="10">
        <v>97</v>
      </c>
      <c r="B35" s="10">
        <v>3123</v>
      </c>
      <c r="C35" s="11">
        <v>2</v>
      </c>
      <c r="D35" s="14" t="s">
        <v>30</v>
      </c>
      <c r="E35" s="38">
        <v>6108.9</v>
      </c>
      <c r="F35" s="22">
        <v>1961.8</v>
      </c>
      <c r="G35" s="22">
        <v>48</v>
      </c>
      <c r="H35" s="22">
        <v>134</v>
      </c>
      <c r="I35" s="22">
        <v>2805.9</v>
      </c>
      <c r="J35" s="22">
        <v>80.7</v>
      </c>
      <c r="K35" s="13">
        <v>82.7</v>
      </c>
      <c r="L35" s="36">
        <v>11222.000000000002</v>
      </c>
      <c r="M35" s="19">
        <v>36.24</v>
      </c>
    </row>
    <row r="36" spans="1:13" ht="25.5">
      <c r="A36" s="10">
        <v>99</v>
      </c>
      <c r="B36" s="10">
        <v>3123</v>
      </c>
      <c r="C36" s="11">
        <v>2</v>
      </c>
      <c r="D36" s="14" t="s">
        <v>31</v>
      </c>
      <c r="E36" s="38">
        <v>9140.000000000002</v>
      </c>
      <c r="F36" s="22">
        <v>2384.5</v>
      </c>
      <c r="G36" s="22">
        <v>251.4</v>
      </c>
      <c r="H36" s="22">
        <v>36.9</v>
      </c>
      <c r="I36" s="22">
        <v>4016.4</v>
      </c>
      <c r="J36" s="22">
        <v>115.2</v>
      </c>
      <c r="K36" s="13">
        <v>126.5</v>
      </c>
      <c r="L36" s="36">
        <v>16070.900000000001</v>
      </c>
      <c r="M36" s="19">
        <v>42.1</v>
      </c>
    </row>
    <row r="37" spans="1:13" ht="25.5">
      <c r="A37" s="10">
        <v>150</v>
      </c>
      <c r="B37" s="10">
        <v>3123</v>
      </c>
      <c r="C37" s="11">
        <v>2</v>
      </c>
      <c r="D37" s="14" t="s">
        <v>32</v>
      </c>
      <c r="E37" s="38">
        <v>7780.499999999999</v>
      </c>
      <c r="F37" s="22">
        <v>1732.0000000000002</v>
      </c>
      <c r="G37" s="22">
        <v>230</v>
      </c>
      <c r="H37" s="22">
        <v>140</v>
      </c>
      <c r="I37" s="22">
        <v>3360.1</v>
      </c>
      <c r="J37" s="22">
        <v>95.1</v>
      </c>
      <c r="K37" s="13">
        <v>97.7</v>
      </c>
      <c r="L37" s="36">
        <v>13435.400000000001</v>
      </c>
      <c r="M37" s="19">
        <v>39.86000000000001</v>
      </c>
    </row>
    <row r="38" spans="1:13" ht="25.5">
      <c r="A38" s="10">
        <v>100</v>
      </c>
      <c r="B38" s="10">
        <v>3123</v>
      </c>
      <c r="C38" s="11">
        <v>2</v>
      </c>
      <c r="D38" s="14" t="s">
        <v>33</v>
      </c>
      <c r="E38" s="38">
        <v>12455.300000000001</v>
      </c>
      <c r="F38" s="22">
        <v>2025.7000000000005</v>
      </c>
      <c r="G38" s="22">
        <v>235</v>
      </c>
      <c r="H38" s="22">
        <v>200</v>
      </c>
      <c r="I38" s="22">
        <v>5071.4</v>
      </c>
      <c r="J38" s="22">
        <v>144.8</v>
      </c>
      <c r="K38" s="13">
        <v>170.5</v>
      </c>
      <c r="L38" s="36">
        <v>20302.7</v>
      </c>
      <c r="M38" s="19">
        <v>45.470000000000006</v>
      </c>
    </row>
    <row r="39" spans="1:13" ht="25.5">
      <c r="A39" s="10">
        <v>94</v>
      </c>
      <c r="B39" s="10">
        <v>3122</v>
      </c>
      <c r="C39" s="11">
        <v>2</v>
      </c>
      <c r="D39" s="14" t="s">
        <v>34</v>
      </c>
      <c r="E39" s="38">
        <v>16289.800000000001</v>
      </c>
      <c r="F39" s="22">
        <v>3724.3</v>
      </c>
      <c r="G39" s="22">
        <v>436</v>
      </c>
      <c r="H39" s="22">
        <v>161</v>
      </c>
      <c r="I39" s="22">
        <v>7007.8</v>
      </c>
      <c r="J39" s="22">
        <v>200.1</v>
      </c>
      <c r="K39" s="13">
        <v>219.6</v>
      </c>
      <c r="L39" s="36">
        <v>28038.6</v>
      </c>
      <c r="M39" s="19">
        <v>70.8</v>
      </c>
    </row>
    <row r="40" spans="1:13" ht="25.5">
      <c r="A40" s="10">
        <v>101</v>
      </c>
      <c r="B40" s="10">
        <v>3124</v>
      </c>
      <c r="C40" s="11">
        <v>2</v>
      </c>
      <c r="D40" s="14" t="s">
        <v>35</v>
      </c>
      <c r="E40" s="38">
        <v>7262.5</v>
      </c>
      <c r="F40" s="22">
        <v>1957.9</v>
      </c>
      <c r="G40" s="22">
        <v>7.5</v>
      </c>
      <c r="H40" s="22">
        <v>42.5</v>
      </c>
      <c r="I40" s="22">
        <v>3151.9</v>
      </c>
      <c r="J40" s="22">
        <v>92.2</v>
      </c>
      <c r="K40" s="13">
        <v>89.6</v>
      </c>
      <c r="L40" s="36">
        <v>12604.1</v>
      </c>
      <c r="M40" s="19">
        <v>33.92</v>
      </c>
    </row>
    <row r="41" spans="1:13" ht="15">
      <c r="A41" s="10">
        <v>151</v>
      </c>
      <c r="B41" s="10">
        <v>3114</v>
      </c>
      <c r="C41" s="11">
        <v>2</v>
      </c>
      <c r="D41" s="14" t="s">
        <v>36</v>
      </c>
      <c r="E41" s="38">
        <v>2944.6000000000004</v>
      </c>
      <c r="F41" s="22">
        <v>294.2</v>
      </c>
      <c r="G41" s="22">
        <v>10</v>
      </c>
      <c r="H41" s="22">
        <v>0</v>
      </c>
      <c r="I41" s="22">
        <v>1104.6</v>
      </c>
      <c r="J41" s="22">
        <v>32.4</v>
      </c>
      <c r="K41" s="13">
        <v>59.7</v>
      </c>
      <c r="L41" s="36">
        <v>4445.499999999999</v>
      </c>
      <c r="M41" s="19">
        <v>10.82</v>
      </c>
    </row>
    <row r="42" spans="1:13" ht="15">
      <c r="A42" s="10">
        <v>152</v>
      </c>
      <c r="B42" s="10">
        <v>3114</v>
      </c>
      <c r="C42" s="11">
        <v>2</v>
      </c>
      <c r="D42" s="14" t="s">
        <v>37</v>
      </c>
      <c r="E42" s="38">
        <v>6080.100000000001</v>
      </c>
      <c r="F42" s="22">
        <v>643.8000000000001</v>
      </c>
      <c r="G42" s="22">
        <v>0</v>
      </c>
      <c r="H42" s="22">
        <v>19.5</v>
      </c>
      <c r="I42" s="22">
        <v>2292.8</v>
      </c>
      <c r="J42" s="22">
        <v>67.2</v>
      </c>
      <c r="K42" s="13">
        <v>102.7</v>
      </c>
      <c r="L42" s="36">
        <v>9206.100000000002</v>
      </c>
      <c r="M42" s="19">
        <v>21.42</v>
      </c>
    </row>
    <row r="43" spans="1:13" ht="25.5">
      <c r="A43" s="10">
        <v>106</v>
      </c>
      <c r="B43" s="10">
        <v>3114</v>
      </c>
      <c r="C43" s="11">
        <v>2</v>
      </c>
      <c r="D43" s="14" t="s">
        <v>38</v>
      </c>
      <c r="E43" s="38">
        <v>1832.6000000000001</v>
      </c>
      <c r="F43" s="22">
        <v>254.3</v>
      </c>
      <c r="G43" s="22">
        <v>0</v>
      </c>
      <c r="H43" s="22">
        <v>0</v>
      </c>
      <c r="I43" s="22">
        <v>709.5</v>
      </c>
      <c r="J43" s="22">
        <v>20.9</v>
      </c>
      <c r="K43" s="13">
        <v>47</v>
      </c>
      <c r="L43" s="36">
        <v>2864.3</v>
      </c>
      <c r="M43" s="19">
        <v>5.6</v>
      </c>
    </row>
    <row r="44" spans="1:13" ht="15">
      <c r="A44" s="10">
        <v>38</v>
      </c>
      <c r="B44" s="10">
        <v>3121</v>
      </c>
      <c r="C44" s="11">
        <v>3</v>
      </c>
      <c r="D44" s="14" t="s">
        <v>39</v>
      </c>
      <c r="E44" s="38">
        <v>8098.4</v>
      </c>
      <c r="F44" s="22">
        <v>892.7</v>
      </c>
      <c r="G44" s="22">
        <v>65</v>
      </c>
      <c r="H44" s="22">
        <v>35</v>
      </c>
      <c r="I44" s="22">
        <v>3091</v>
      </c>
      <c r="J44" s="22">
        <v>89.9</v>
      </c>
      <c r="K44" s="13">
        <v>113</v>
      </c>
      <c r="L44" s="36">
        <v>12385</v>
      </c>
      <c r="M44" s="19">
        <v>29.74</v>
      </c>
    </row>
    <row r="45" spans="1:13" ht="25.5">
      <c r="A45" s="10">
        <v>39</v>
      </c>
      <c r="B45" s="10">
        <v>3121</v>
      </c>
      <c r="C45" s="11">
        <v>3</v>
      </c>
      <c r="D45" s="14" t="s">
        <v>40</v>
      </c>
      <c r="E45" s="38">
        <v>10231.300000000001</v>
      </c>
      <c r="F45" s="22">
        <v>1075.7</v>
      </c>
      <c r="G45" s="22">
        <v>158</v>
      </c>
      <c r="H45" s="22">
        <v>25</v>
      </c>
      <c r="I45" s="22">
        <v>3906.6</v>
      </c>
      <c r="J45" s="22">
        <v>113.1</v>
      </c>
      <c r="K45" s="13">
        <v>142.1</v>
      </c>
      <c r="L45" s="36">
        <v>15651.800000000003</v>
      </c>
      <c r="M45" s="19">
        <v>37.52</v>
      </c>
    </row>
    <row r="46" spans="1:13" ht="25.5">
      <c r="A46" s="10">
        <v>40</v>
      </c>
      <c r="B46" s="10">
        <v>3121</v>
      </c>
      <c r="C46" s="11">
        <v>3</v>
      </c>
      <c r="D46" s="14" t="s">
        <v>41</v>
      </c>
      <c r="E46" s="38">
        <v>17734.200000000004</v>
      </c>
      <c r="F46" s="22">
        <v>1975</v>
      </c>
      <c r="G46" s="22">
        <v>70</v>
      </c>
      <c r="H46" s="22">
        <v>10</v>
      </c>
      <c r="I46" s="22">
        <v>6728.3</v>
      </c>
      <c r="J46" s="22">
        <v>197.1</v>
      </c>
      <c r="K46" s="13">
        <v>238.7</v>
      </c>
      <c r="L46" s="36">
        <v>26953.300000000003</v>
      </c>
      <c r="M46" s="19">
        <v>60.36</v>
      </c>
    </row>
    <row r="47" spans="1:13" ht="25.5">
      <c r="A47" s="10">
        <v>41</v>
      </c>
      <c r="B47" s="10">
        <v>3122</v>
      </c>
      <c r="C47" s="11">
        <v>3</v>
      </c>
      <c r="D47" s="14" t="s">
        <v>42</v>
      </c>
      <c r="E47" s="38">
        <v>8911.200000000003</v>
      </c>
      <c r="F47" s="22">
        <v>1230.8999999999996</v>
      </c>
      <c r="G47" s="22">
        <v>120</v>
      </c>
      <c r="H47" s="22">
        <v>29.9</v>
      </c>
      <c r="I47" s="22">
        <v>3499.3</v>
      </c>
      <c r="J47" s="22">
        <v>101.4</v>
      </c>
      <c r="K47" s="13">
        <v>115.7</v>
      </c>
      <c r="L47" s="36">
        <v>14008.400000000003</v>
      </c>
      <c r="M47" s="19">
        <v>34.370000000000005</v>
      </c>
    </row>
    <row r="48" spans="1:13" ht="25.5">
      <c r="A48" s="10">
        <v>44</v>
      </c>
      <c r="B48" s="10">
        <v>3123</v>
      </c>
      <c r="C48" s="11">
        <v>3</v>
      </c>
      <c r="D48" s="14" t="s">
        <v>43</v>
      </c>
      <c r="E48" s="38">
        <v>14116.399999999998</v>
      </c>
      <c r="F48" s="22">
        <v>3517.3</v>
      </c>
      <c r="G48" s="22">
        <v>30</v>
      </c>
      <c r="H48" s="22">
        <v>30</v>
      </c>
      <c r="I48" s="22">
        <v>6015.9</v>
      </c>
      <c r="J48" s="22">
        <v>176.3</v>
      </c>
      <c r="K48" s="13">
        <v>187.3</v>
      </c>
      <c r="L48" s="36">
        <v>24073.199999999997</v>
      </c>
      <c r="M48" s="19">
        <v>62.5</v>
      </c>
    </row>
    <row r="49" spans="1:13" ht="25.5">
      <c r="A49" s="10">
        <v>147</v>
      </c>
      <c r="B49" s="10">
        <v>3123</v>
      </c>
      <c r="C49" s="11">
        <v>3</v>
      </c>
      <c r="D49" s="14" t="s">
        <v>44</v>
      </c>
      <c r="E49" s="38">
        <v>11159.8</v>
      </c>
      <c r="F49" s="22">
        <v>2317.5</v>
      </c>
      <c r="G49" s="22">
        <v>291</v>
      </c>
      <c r="H49" s="22">
        <v>46</v>
      </c>
      <c r="I49" s="22">
        <v>4696.9</v>
      </c>
      <c r="J49" s="22">
        <v>134.8</v>
      </c>
      <c r="K49" s="13">
        <v>129.1</v>
      </c>
      <c r="L49" s="36">
        <v>18775.099999999995</v>
      </c>
      <c r="M49" s="19">
        <v>53.52</v>
      </c>
    </row>
    <row r="50" spans="1:13" ht="38.25">
      <c r="A50" s="10">
        <v>55</v>
      </c>
      <c r="B50" s="10">
        <v>3123</v>
      </c>
      <c r="C50" s="11">
        <v>3</v>
      </c>
      <c r="D50" s="14" t="s">
        <v>86</v>
      </c>
      <c r="E50" s="38">
        <v>7245.2</v>
      </c>
      <c r="F50" s="22">
        <v>1614.3999999999999</v>
      </c>
      <c r="G50" s="22">
        <v>0</v>
      </c>
      <c r="H50" s="22">
        <v>6</v>
      </c>
      <c r="I50" s="22">
        <v>3014.3</v>
      </c>
      <c r="J50" s="22">
        <v>88.6</v>
      </c>
      <c r="K50" s="13">
        <v>88.3</v>
      </c>
      <c r="L50" s="36">
        <v>12056.800000000001</v>
      </c>
      <c r="M50" s="19">
        <v>33.76</v>
      </c>
    </row>
    <row r="51" spans="1:13" ht="38.25">
      <c r="A51" s="10">
        <v>57</v>
      </c>
      <c r="B51" s="10">
        <v>3123</v>
      </c>
      <c r="C51" s="11">
        <v>3</v>
      </c>
      <c r="D51" s="25" t="s">
        <v>99</v>
      </c>
      <c r="E51" s="38">
        <v>21861.1</v>
      </c>
      <c r="F51" s="22">
        <v>4886.599999999999</v>
      </c>
      <c r="G51" s="22">
        <v>683</v>
      </c>
      <c r="H51" s="22">
        <v>398</v>
      </c>
      <c r="I51" s="22">
        <v>9461.8</v>
      </c>
      <c r="J51" s="22">
        <v>267.5</v>
      </c>
      <c r="K51" s="13">
        <v>294.9</v>
      </c>
      <c r="L51" s="36">
        <v>37852.9</v>
      </c>
      <c r="M51" s="19">
        <v>101.36</v>
      </c>
    </row>
    <row r="52" spans="1:13" ht="38.25">
      <c r="A52" s="10">
        <v>54</v>
      </c>
      <c r="B52" s="10">
        <v>3123</v>
      </c>
      <c r="C52" s="11">
        <v>3</v>
      </c>
      <c r="D52" s="14" t="s">
        <v>85</v>
      </c>
      <c r="E52" s="38">
        <v>4828.299999999999</v>
      </c>
      <c r="F52" s="22">
        <v>1740.1999999999998</v>
      </c>
      <c r="G52" s="22">
        <v>40</v>
      </c>
      <c r="H52" s="22">
        <v>211</v>
      </c>
      <c r="I52" s="22">
        <v>2318.6</v>
      </c>
      <c r="J52" s="22">
        <v>65.7</v>
      </c>
      <c r="K52" s="13">
        <v>70.3</v>
      </c>
      <c r="L52" s="36">
        <v>9274.099999999999</v>
      </c>
      <c r="M52" s="19">
        <v>27.29</v>
      </c>
    </row>
    <row r="53" spans="1:13" ht="25.5">
      <c r="A53" s="10">
        <v>53</v>
      </c>
      <c r="B53" s="10">
        <v>3123</v>
      </c>
      <c r="C53" s="11">
        <v>3</v>
      </c>
      <c r="D53" s="14" t="s">
        <v>45</v>
      </c>
      <c r="E53" s="38">
        <v>9591.400000000001</v>
      </c>
      <c r="F53" s="22">
        <v>1637.8000000000002</v>
      </c>
      <c r="G53" s="22">
        <v>28</v>
      </c>
      <c r="H53" s="22">
        <v>17.200000000000003</v>
      </c>
      <c r="I53" s="22">
        <v>3833.3</v>
      </c>
      <c r="J53" s="22">
        <v>112.3</v>
      </c>
      <c r="K53" s="13">
        <v>121.7</v>
      </c>
      <c r="L53" s="36">
        <v>15341.7</v>
      </c>
      <c r="M53" s="19">
        <v>36.51</v>
      </c>
    </row>
    <row r="54" spans="1:13" ht="38.25">
      <c r="A54" s="10">
        <v>42</v>
      </c>
      <c r="B54" s="10">
        <v>3122</v>
      </c>
      <c r="C54" s="11">
        <v>3</v>
      </c>
      <c r="D54" s="14" t="s">
        <v>46</v>
      </c>
      <c r="E54" s="38">
        <v>10154.000000000002</v>
      </c>
      <c r="F54" s="22">
        <v>3287.9</v>
      </c>
      <c r="G54" s="22">
        <v>358.2</v>
      </c>
      <c r="H54" s="22">
        <v>94.4</v>
      </c>
      <c r="I54" s="22">
        <v>4724.1</v>
      </c>
      <c r="J54" s="22">
        <v>134.4</v>
      </c>
      <c r="K54" s="13">
        <v>145.2</v>
      </c>
      <c r="L54" s="36">
        <v>18898.200000000004</v>
      </c>
      <c r="M54" s="19">
        <v>55.980000000000004</v>
      </c>
    </row>
    <row r="55" spans="1:13" ht="25.5">
      <c r="A55" s="10">
        <v>45</v>
      </c>
      <c r="B55" s="10">
        <v>3124</v>
      </c>
      <c r="C55" s="11">
        <v>3</v>
      </c>
      <c r="D55" s="14" t="s">
        <v>93</v>
      </c>
      <c r="E55" s="38">
        <v>22938.399999999998</v>
      </c>
      <c r="F55" s="22">
        <v>4949.200000000001</v>
      </c>
      <c r="G55" s="22">
        <v>271</v>
      </c>
      <c r="H55" s="22">
        <v>398</v>
      </c>
      <c r="I55" s="22">
        <v>9709.2</v>
      </c>
      <c r="J55" s="22">
        <v>278.9</v>
      </c>
      <c r="K55" s="13">
        <v>270.8</v>
      </c>
      <c r="L55" s="36">
        <v>38815.50000000001</v>
      </c>
      <c r="M55" s="19">
        <v>107.66</v>
      </c>
    </row>
    <row r="56" spans="1:13" ht="25.5">
      <c r="A56" s="10">
        <v>63</v>
      </c>
      <c r="B56" s="10">
        <v>3114</v>
      </c>
      <c r="C56" s="11">
        <v>3</v>
      </c>
      <c r="D56" s="14" t="s">
        <v>47</v>
      </c>
      <c r="E56" s="38">
        <v>4505.700000000001</v>
      </c>
      <c r="F56" s="22">
        <v>559.2</v>
      </c>
      <c r="G56" s="22">
        <v>391.6</v>
      </c>
      <c r="H56" s="22">
        <v>82</v>
      </c>
      <c r="I56" s="22">
        <v>1883.1</v>
      </c>
      <c r="J56" s="22">
        <v>50.6</v>
      </c>
      <c r="K56" s="13">
        <v>49.7</v>
      </c>
      <c r="L56" s="36">
        <v>7521.900000000001</v>
      </c>
      <c r="M56" s="19">
        <v>14.569999999999999</v>
      </c>
    </row>
    <row r="57" spans="1:13" ht="15">
      <c r="A57" s="10">
        <v>62</v>
      </c>
      <c r="B57" s="10">
        <v>3114</v>
      </c>
      <c r="C57" s="11">
        <v>3</v>
      </c>
      <c r="D57" s="14" t="s">
        <v>98</v>
      </c>
      <c r="E57" s="38">
        <v>3539.5</v>
      </c>
      <c r="F57" s="22">
        <v>376.2</v>
      </c>
      <c r="G57" s="22">
        <v>2.9</v>
      </c>
      <c r="H57" s="22">
        <v>65</v>
      </c>
      <c r="I57" s="22">
        <v>1354.4</v>
      </c>
      <c r="J57" s="22">
        <v>39.2</v>
      </c>
      <c r="K57" s="13">
        <v>52.7</v>
      </c>
      <c r="L57" s="36">
        <v>5429.9</v>
      </c>
      <c r="M57" s="19">
        <v>12.86</v>
      </c>
    </row>
    <row r="58" spans="1:13" ht="15">
      <c r="A58" s="10">
        <v>46</v>
      </c>
      <c r="B58" s="10">
        <v>3114</v>
      </c>
      <c r="C58" s="11">
        <v>3</v>
      </c>
      <c r="D58" s="14" t="s">
        <v>49</v>
      </c>
      <c r="E58" s="38">
        <v>9778.900000000001</v>
      </c>
      <c r="F58" s="22">
        <v>2388.7999999999997</v>
      </c>
      <c r="G58" s="22">
        <v>220</v>
      </c>
      <c r="H58" s="22">
        <v>83</v>
      </c>
      <c r="I58" s="22">
        <v>4240</v>
      </c>
      <c r="J58" s="22">
        <v>121.7</v>
      </c>
      <c r="K58" s="13">
        <v>139.60000000000002</v>
      </c>
      <c r="L58" s="36">
        <v>16972</v>
      </c>
      <c r="M58" s="19">
        <v>44.97</v>
      </c>
    </row>
    <row r="59" spans="1:13" ht="25.5">
      <c r="A59" s="10">
        <v>49</v>
      </c>
      <c r="B59" s="10">
        <v>4322</v>
      </c>
      <c r="C59" s="11">
        <v>3</v>
      </c>
      <c r="D59" s="14" t="s">
        <v>50</v>
      </c>
      <c r="E59" s="38">
        <v>9578.2</v>
      </c>
      <c r="F59" s="22">
        <v>2836.2999999999997</v>
      </c>
      <c r="G59" s="22">
        <v>100</v>
      </c>
      <c r="H59" s="22">
        <v>30</v>
      </c>
      <c r="I59" s="22">
        <v>4265.1</v>
      </c>
      <c r="J59" s="22">
        <v>124.1</v>
      </c>
      <c r="K59" s="13">
        <v>80</v>
      </c>
      <c r="L59" s="36">
        <v>17013.699999999997</v>
      </c>
      <c r="M59" s="19">
        <v>50.559999999999995</v>
      </c>
    </row>
    <row r="60" spans="1:13" ht="15">
      <c r="A60" s="10">
        <v>58</v>
      </c>
      <c r="B60" s="10">
        <v>3114</v>
      </c>
      <c r="C60" s="11">
        <v>3</v>
      </c>
      <c r="D60" s="14" t="s">
        <v>51</v>
      </c>
      <c r="E60" s="38">
        <v>4352.4</v>
      </c>
      <c r="F60" s="22">
        <v>810.6</v>
      </c>
      <c r="G60" s="22">
        <v>30</v>
      </c>
      <c r="H60" s="22">
        <v>28</v>
      </c>
      <c r="I60" s="22">
        <v>1775.1</v>
      </c>
      <c r="J60" s="22">
        <v>51.6</v>
      </c>
      <c r="K60" s="13">
        <v>52.9</v>
      </c>
      <c r="L60" s="36">
        <v>7100.6</v>
      </c>
      <c r="M60" s="19">
        <v>17.990000000000002</v>
      </c>
    </row>
    <row r="61" spans="1:13" ht="25.5">
      <c r="A61" s="10">
        <v>67</v>
      </c>
      <c r="B61" s="10">
        <v>3121</v>
      </c>
      <c r="C61" s="11">
        <v>4</v>
      </c>
      <c r="D61" s="14" t="s">
        <v>52</v>
      </c>
      <c r="E61" s="38">
        <v>11603.8</v>
      </c>
      <c r="F61" s="22">
        <v>1286</v>
      </c>
      <c r="G61" s="22">
        <v>40</v>
      </c>
      <c r="H61" s="22">
        <v>10</v>
      </c>
      <c r="I61" s="22">
        <v>4399.5</v>
      </c>
      <c r="J61" s="22">
        <v>128.9</v>
      </c>
      <c r="K61" s="13">
        <v>154.1</v>
      </c>
      <c r="L61" s="36">
        <v>17622.3</v>
      </c>
      <c r="M61" s="19">
        <v>43.53</v>
      </c>
    </row>
    <row r="62" spans="1:13" ht="15">
      <c r="A62" s="10">
        <v>68</v>
      </c>
      <c r="B62" s="10">
        <v>3121</v>
      </c>
      <c r="C62" s="11">
        <v>4</v>
      </c>
      <c r="D62" s="14" t="s">
        <v>53</v>
      </c>
      <c r="E62" s="38">
        <v>8474.6</v>
      </c>
      <c r="F62" s="22">
        <v>2029.3</v>
      </c>
      <c r="G62" s="22">
        <v>110</v>
      </c>
      <c r="H62" s="22">
        <v>0</v>
      </c>
      <c r="I62" s="22">
        <v>3608.7</v>
      </c>
      <c r="J62" s="22">
        <v>105</v>
      </c>
      <c r="K62" s="13">
        <v>124.6</v>
      </c>
      <c r="L62" s="36">
        <v>14452.199999999999</v>
      </c>
      <c r="M62" s="19">
        <v>39.1</v>
      </c>
    </row>
    <row r="63" spans="1:13" ht="25.5">
      <c r="A63" s="10">
        <v>71</v>
      </c>
      <c r="B63" s="10">
        <v>3122</v>
      </c>
      <c r="C63" s="11">
        <v>4</v>
      </c>
      <c r="D63" s="14" t="s">
        <v>54</v>
      </c>
      <c r="E63" s="38">
        <v>8284.1</v>
      </c>
      <c r="F63" s="22">
        <v>1165.6</v>
      </c>
      <c r="G63" s="22">
        <v>245</v>
      </c>
      <c r="H63" s="22">
        <v>30</v>
      </c>
      <c r="I63" s="22">
        <v>3306.4</v>
      </c>
      <c r="J63" s="22">
        <v>94.5</v>
      </c>
      <c r="K63" s="13">
        <v>112.5</v>
      </c>
      <c r="L63" s="36">
        <v>13238.1</v>
      </c>
      <c r="M63" s="19">
        <v>32.94</v>
      </c>
    </row>
    <row r="64" spans="1:13" ht="25.5">
      <c r="A64" s="10">
        <v>70</v>
      </c>
      <c r="B64" s="10">
        <v>3122</v>
      </c>
      <c r="C64" s="11">
        <v>4</v>
      </c>
      <c r="D64" s="14" t="s">
        <v>55</v>
      </c>
      <c r="E64" s="38">
        <v>8827.6</v>
      </c>
      <c r="F64" s="22">
        <v>1534.7999999999997</v>
      </c>
      <c r="G64" s="22">
        <v>10</v>
      </c>
      <c r="H64" s="22">
        <v>40</v>
      </c>
      <c r="I64" s="22">
        <v>3540.2</v>
      </c>
      <c r="J64" s="22">
        <v>103.6</v>
      </c>
      <c r="K64" s="13">
        <v>114.8</v>
      </c>
      <c r="L64" s="36">
        <v>14170.999999999998</v>
      </c>
      <c r="M64" s="19">
        <v>37.75</v>
      </c>
    </row>
    <row r="65" spans="1:13" ht="25.5">
      <c r="A65" s="10">
        <v>154</v>
      </c>
      <c r="B65" s="10">
        <v>3122</v>
      </c>
      <c r="C65" s="11">
        <v>4</v>
      </c>
      <c r="D65" s="46" t="s">
        <v>82</v>
      </c>
      <c r="E65" s="38">
        <v>23252</v>
      </c>
      <c r="F65" s="22">
        <v>5150.4</v>
      </c>
      <c r="G65" s="22">
        <v>181</v>
      </c>
      <c r="H65" s="22">
        <v>262</v>
      </c>
      <c r="I65" s="22">
        <v>9807.4</v>
      </c>
      <c r="J65" s="22">
        <v>284</v>
      </c>
      <c r="K65" s="13">
        <v>307.1</v>
      </c>
      <c r="L65" s="36">
        <v>39243.9</v>
      </c>
      <c r="M65" s="19">
        <v>107.76</v>
      </c>
    </row>
    <row r="66" spans="1:13" ht="57">
      <c r="A66" s="10">
        <v>72</v>
      </c>
      <c r="B66" s="10">
        <v>3122</v>
      </c>
      <c r="C66" s="11">
        <v>4</v>
      </c>
      <c r="D66" s="53" t="s">
        <v>102</v>
      </c>
      <c r="E66" s="38">
        <v>10800.299999999997</v>
      </c>
      <c r="F66" s="22">
        <v>3014.8</v>
      </c>
      <c r="G66" s="22">
        <v>305.2</v>
      </c>
      <c r="H66" s="22">
        <v>270</v>
      </c>
      <c r="I66" s="22">
        <v>4892.7</v>
      </c>
      <c r="J66" s="22">
        <v>138.2</v>
      </c>
      <c r="K66" s="13">
        <v>149.8</v>
      </c>
      <c r="L66" s="36">
        <v>19571</v>
      </c>
      <c r="M66" s="19">
        <v>53.69</v>
      </c>
    </row>
    <row r="67" spans="1:13" ht="25.5">
      <c r="A67" s="10">
        <v>81</v>
      </c>
      <c r="B67" s="10">
        <v>3114</v>
      </c>
      <c r="C67" s="11">
        <v>4</v>
      </c>
      <c r="D67" s="52" t="s">
        <v>88</v>
      </c>
      <c r="E67" s="38">
        <v>10170.500000000002</v>
      </c>
      <c r="F67" s="22">
        <v>970.6999999999999</v>
      </c>
      <c r="G67" s="22">
        <v>0</v>
      </c>
      <c r="H67" s="22">
        <v>0</v>
      </c>
      <c r="I67" s="22">
        <v>3788</v>
      </c>
      <c r="J67" s="22">
        <v>111.4</v>
      </c>
      <c r="K67" s="13">
        <v>105</v>
      </c>
      <c r="L67" s="36">
        <v>15145.600000000002</v>
      </c>
      <c r="M67" s="19">
        <v>36.949999999999996</v>
      </c>
    </row>
    <row r="68" spans="1:13" ht="25.5">
      <c r="A68" s="10">
        <v>83</v>
      </c>
      <c r="B68" s="10">
        <v>3114</v>
      </c>
      <c r="C68" s="11">
        <v>4</v>
      </c>
      <c r="D68" s="14" t="s">
        <v>56</v>
      </c>
      <c r="E68" s="38">
        <v>5787.3</v>
      </c>
      <c r="F68" s="22">
        <v>2246.7</v>
      </c>
      <c r="G68" s="22">
        <v>21.4</v>
      </c>
      <c r="H68" s="22">
        <v>0</v>
      </c>
      <c r="I68" s="22">
        <v>2738.8</v>
      </c>
      <c r="J68" s="22">
        <v>80.3</v>
      </c>
      <c r="K68" s="13">
        <v>74.9</v>
      </c>
      <c r="L68" s="36">
        <v>10949.4</v>
      </c>
      <c r="M68" s="19">
        <v>30.33</v>
      </c>
    </row>
    <row r="69" spans="1:13" ht="15">
      <c r="A69" s="10">
        <v>79</v>
      </c>
      <c r="B69" s="10">
        <v>3114</v>
      </c>
      <c r="C69" s="11">
        <v>4</v>
      </c>
      <c r="D69" s="14" t="s">
        <v>57</v>
      </c>
      <c r="E69" s="38">
        <v>3374.3999999999996</v>
      </c>
      <c r="F69" s="22">
        <v>317.7</v>
      </c>
      <c r="G69" s="22">
        <v>10</v>
      </c>
      <c r="H69" s="22">
        <v>0</v>
      </c>
      <c r="I69" s="22">
        <v>1258.7</v>
      </c>
      <c r="J69" s="22">
        <v>36.9</v>
      </c>
      <c r="K69" s="13">
        <v>105.5</v>
      </c>
      <c r="L69" s="36">
        <v>5103.199999999999</v>
      </c>
      <c r="M69" s="19">
        <v>12.700000000000001</v>
      </c>
    </row>
    <row r="70" spans="1:13" ht="15">
      <c r="A70" s="10">
        <v>74</v>
      </c>
      <c r="B70" s="10">
        <v>4322</v>
      </c>
      <c r="C70" s="11">
        <v>4</v>
      </c>
      <c r="D70" s="14" t="s">
        <v>78</v>
      </c>
      <c r="E70" s="38">
        <v>2433.0000000000005</v>
      </c>
      <c r="F70" s="22">
        <v>1046.6</v>
      </c>
      <c r="G70" s="22">
        <v>15</v>
      </c>
      <c r="H70" s="22">
        <v>10</v>
      </c>
      <c r="I70" s="22">
        <v>1191.6</v>
      </c>
      <c r="J70" s="22">
        <v>34.8</v>
      </c>
      <c r="K70" s="13">
        <v>36.3</v>
      </c>
      <c r="L70" s="36">
        <v>4767.300000000001</v>
      </c>
      <c r="M70" s="19">
        <v>13.86</v>
      </c>
    </row>
    <row r="71" spans="1:13" ht="15">
      <c r="A71" s="10">
        <v>80</v>
      </c>
      <c r="B71" s="10">
        <v>4322</v>
      </c>
      <c r="C71" s="11">
        <v>4</v>
      </c>
      <c r="D71" s="14" t="s">
        <v>58</v>
      </c>
      <c r="E71" s="38">
        <v>4505</v>
      </c>
      <c r="F71" s="22">
        <v>1997.9</v>
      </c>
      <c r="G71" s="22">
        <v>20</v>
      </c>
      <c r="H71" s="22">
        <v>15</v>
      </c>
      <c r="I71" s="22">
        <v>2222.9</v>
      </c>
      <c r="J71" s="22">
        <v>65</v>
      </c>
      <c r="K71" s="13">
        <v>51.2</v>
      </c>
      <c r="L71" s="36">
        <v>8877</v>
      </c>
      <c r="M71" s="19">
        <v>25.34</v>
      </c>
    </row>
    <row r="72" spans="1:13" ht="25.5">
      <c r="A72" s="10">
        <v>109</v>
      </c>
      <c r="B72" s="10">
        <v>3121</v>
      </c>
      <c r="C72" s="11">
        <v>5</v>
      </c>
      <c r="D72" s="14" t="s">
        <v>59</v>
      </c>
      <c r="E72" s="38">
        <v>6958.9</v>
      </c>
      <c r="F72" s="22">
        <v>744.1999999999999</v>
      </c>
      <c r="G72" s="22">
        <v>10</v>
      </c>
      <c r="H72" s="22">
        <v>12</v>
      </c>
      <c r="I72" s="22">
        <v>2626.5</v>
      </c>
      <c r="J72" s="22">
        <v>77</v>
      </c>
      <c r="K72" s="13">
        <v>89.4</v>
      </c>
      <c r="L72" s="36">
        <v>10517.999999999998</v>
      </c>
      <c r="M72" s="19">
        <v>26.970000000000002</v>
      </c>
    </row>
    <row r="73" spans="1:13" ht="15">
      <c r="A73" s="10">
        <v>110</v>
      </c>
      <c r="B73" s="10">
        <v>3121</v>
      </c>
      <c r="C73" s="11">
        <v>5</v>
      </c>
      <c r="D73" s="14" t="s">
        <v>60</v>
      </c>
      <c r="E73" s="38">
        <v>16110.800000000003</v>
      </c>
      <c r="F73" s="22">
        <v>3623.2000000000003</v>
      </c>
      <c r="G73" s="22">
        <v>213</v>
      </c>
      <c r="H73" s="22">
        <v>15.5</v>
      </c>
      <c r="I73" s="22">
        <v>6787.3</v>
      </c>
      <c r="J73" s="22">
        <v>197.3</v>
      </c>
      <c r="K73" s="13">
        <v>240.5</v>
      </c>
      <c r="L73" s="36">
        <v>27187.600000000002</v>
      </c>
      <c r="M73" s="19">
        <v>75.17</v>
      </c>
    </row>
    <row r="74" spans="1:13" ht="15">
      <c r="A74" s="10">
        <v>113</v>
      </c>
      <c r="B74" s="10">
        <v>3121</v>
      </c>
      <c r="C74" s="11">
        <v>5</v>
      </c>
      <c r="D74" s="14" t="s">
        <v>61</v>
      </c>
      <c r="E74" s="38">
        <v>8318.1</v>
      </c>
      <c r="F74" s="22">
        <v>825.7</v>
      </c>
      <c r="G74" s="22">
        <v>8</v>
      </c>
      <c r="H74" s="22">
        <v>117</v>
      </c>
      <c r="I74" s="22">
        <v>3151.4</v>
      </c>
      <c r="J74" s="22">
        <v>91.4</v>
      </c>
      <c r="K74" s="13">
        <v>110.8</v>
      </c>
      <c r="L74" s="36">
        <v>12622.4</v>
      </c>
      <c r="M74" s="19">
        <v>29.93</v>
      </c>
    </row>
    <row r="75" spans="1:13" ht="25.5">
      <c r="A75" s="10">
        <v>111</v>
      </c>
      <c r="B75" s="10">
        <v>3121</v>
      </c>
      <c r="C75" s="11">
        <v>5</v>
      </c>
      <c r="D75" s="14" t="s">
        <v>62</v>
      </c>
      <c r="E75" s="38">
        <v>6838.8</v>
      </c>
      <c r="F75" s="22">
        <v>2186.4</v>
      </c>
      <c r="G75" s="22">
        <v>10</v>
      </c>
      <c r="H75" s="22">
        <v>120</v>
      </c>
      <c r="I75" s="22">
        <v>3112.8</v>
      </c>
      <c r="J75" s="22">
        <v>90.3</v>
      </c>
      <c r="K75" s="13">
        <v>106.9</v>
      </c>
      <c r="L75" s="36">
        <v>12465.199999999999</v>
      </c>
      <c r="M75" s="19">
        <v>37.84</v>
      </c>
    </row>
    <row r="76" spans="1:13" ht="15">
      <c r="A76" s="10">
        <v>114</v>
      </c>
      <c r="B76" s="10">
        <v>3122</v>
      </c>
      <c r="C76" s="11">
        <v>5</v>
      </c>
      <c r="D76" s="14" t="s">
        <v>63</v>
      </c>
      <c r="E76" s="38">
        <v>5482.9</v>
      </c>
      <c r="F76" s="22">
        <v>643.7</v>
      </c>
      <c r="G76" s="22">
        <v>54</v>
      </c>
      <c r="H76" s="22">
        <v>105</v>
      </c>
      <c r="I76" s="22">
        <v>2137.1</v>
      </c>
      <c r="J76" s="22">
        <v>61.3</v>
      </c>
      <c r="K76" s="13">
        <v>74.9</v>
      </c>
      <c r="L76" s="36">
        <v>8558.899999999998</v>
      </c>
      <c r="M76" s="19">
        <v>20.48</v>
      </c>
    </row>
    <row r="77" spans="1:13" ht="25.5">
      <c r="A77" s="10">
        <v>120</v>
      </c>
      <c r="B77" s="10">
        <v>3123</v>
      </c>
      <c r="C77" s="11">
        <v>5</v>
      </c>
      <c r="D77" s="14" t="s">
        <v>64</v>
      </c>
      <c r="E77" s="38">
        <v>6610.5</v>
      </c>
      <c r="F77" s="22">
        <v>970.7</v>
      </c>
      <c r="G77" s="22">
        <v>4.7</v>
      </c>
      <c r="H77" s="22">
        <v>21.3</v>
      </c>
      <c r="I77" s="22">
        <v>2586.4</v>
      </c>
      <c r="J77" s="22">
        <v>75.8</v>
      </c>
      <c r="K77" s="13">
        <v>85</v>
      </c>
      <c r="L77" s="36">
        <v>10354.4</v>
      </c>
      <c r="M77" s="19">
        <v>21.95</v>
      </c>
    </row>
    <row r="78" spans="1:13" ht="25.5">
      <c r="A78" s="10">
        <v>118</v>
      </c>
      <c r="B78" s="10">
        <v>3123</v>
      </c>
      <c r="C78" s="11">
        <v>5</v>
      </c>
      <c r="D78" s="14" t="s">
        <v>65</v>
      </c>
      <c r="E78" s="38">
        <v>20739.699999999997</v>
      </c>
      <c r="F78" s="22">
        <v>5707.400000000001</v>
      </c>
      <c r="G78" s="22">
        <v>121</v>
      </c>
      <c r="H78" s="22">
        <v>64</v>
      </c>
      <c r="I78" s="22">
        <v>9054.9</v>
      </c>
      <c r="J78" s="22">
        <v>264.5</v>
      </c>
      <c r="K78" s="13">
        <v>295.2</v>
      </c>
      <c r="L78" s="36">
        <v>36246.7</v>
      </c>
      <c r="M78" s="19">
        <v>93.97</v>
      </c>
    </row>
    <row r="79" spans="1:13" ht="15">
      <c r="A79" s="10">
        <v>119</v>
      </c>
      <c r="B79" s="10">
        <v>3123</v>
      </c>
      <c r="C79" s="11">
        <v>5</v>
      </c>
      <c r="D79" s="14" t="s">
        <v>66</v>
      </c>
      <c r="E79" s="38">
        <v>15913.500000000002</v>
      </c>
      <c r="F79" s="22">
        <v>3485.7</v>
      </c>
      <c r="G79" s="22">
        <v>261.9</v>
      </c>
      <c r="H79" s="22">
        <v>155</v>
      </c>
      <c r="I79" s="22">
        <v>6737.5</v>
      </c>
      <c r="J79" s="22">
        <v>194</v>
      </c>
      <c r="K79" s="13">
        <v>205</v>
      </c>
      <c r="L79" s="36">
        <v>26952.600000000002</v>
      </c>
      <c r="M79" s="19">
        <v>71.92</v>
      </c>
    </row>
    <row r="80" spans="1:13" ht="25.5">
      <c r="A80" s="10">
        <v>115</v>
      </c>
      <c r="B80" s="10">
        <v>3122</v>
      </c>
      <c r="C80" s="11">
        <v>5</v>
      </c>
      <c r="D80" s="14" t="s">
        <v>67</v>
      </c>
      <c r="E80" s="38">
        <v>10034.5</v>
      </c>
      <c r="F80" s="22">
        <v>1716.5000000000002</v>
      </c>
      <c r="G80" s="22">
        <v>486.1</v>
      </c>
      <c r="H80" s="22">
        <v>442.4</v>
      </c>
      <c r="I80" s="22">
        <v>4311</v>
      </c>
      <c r="J80" s="22">
        <v>117.5</v>
      </c>
      <c r="K80" s="13">
        <v>130</v>
      </c>
      <c r="L80" s="36">
        <v>17238</v>
      </c>
      <c r="M80" s="19">
        <v>40.4</v>
      </c>
    </row>
    <row r="81" spans="1:13" ht="25.5">
      <c r="A81" s="10">
        <v>116</v>
      </c>
      <c r="B81" s="10">
        <v>3122</v>
      </c>
      <c r="C81" s="11">
        <v>5</v>
      </c>
      <c r="D81" s="14" t="s">
        <v>79</v>
      </c>
      <c r="E81" s="38">
        <v>17180.9</v>
      </c>
      <c r="F81" s="22">
        <v>5381.200000000001</v>
      </c>
      <c r="G81" s="22">
        <v>500</v>
      </c>
      <c r="H81" s="22">
        <v>366</v>
      </c>
      <c r="I81" s="22">
        <v>7965.6</v>
      </c>
      <c r="J81" s="22">
        <v>225.6</v>
      </c>
      <c r="K81" s="13">
        <v>238.9</v>
      </c>
      <c r="L81" s="36">
        <v>31858.200000000004</v>
      </c>
      <c r="M81" s="19">
        <v>86.13</v>
      </c>
    </row>
    <row r="82" spans="1:13" ht="25.5">
      <c r="A82" s="10">
        <v>122</v>
      </c>
      <c r="B82" s="10">
        <v>3123</v>
      </c>
      <c r="C82" s="11">
        <v>5</v>
      </c>
      <c r="D82" s="14" t="s">
        <v>68</v>
      </c>
      <c r="E82" s="38">
        <v>14471.6</v>
      </c>
      <c r="F82" s="22">
        <v>3282.1</v>
      </c>
      <c r="G82" s="22">
        <v>350</v>
      </c>
      <c r="H82" s="22">
        <v>240</v>
      </c>
      <c r="I82" s="22">
        <v>6236.9</v>
      </c>
      <c r="J82" s="22">
        <v>177.5</v>
      </c>
      <c r="K82" s="13">
        <v>198</v>
      </c>
      <c r="L82" s="36">
        <v>24956.1</v>
      </c>
      <c r="M82" s="19">
        <v>63.970000000000006</v>
      </c>
    </row>
    <row r="83" spans="1:13" ht="15">
      <c r="A83" s="10">
        <v>123</v>
      </c>
      <c r="B83" s="10">
        <v>3124</v>
      </c>
      <c r="C83" s="11">
        <v>5</v>
      </c>
      <c r="D83" s="14" t="s">
        <v>89</v>
      </c>
      <c r="E83" s="38">
        <v>8558.2</v>
      </c>
      <c r="F83" s="22">
        <v>1763.8</v>
      </c>
      <c r="G83" s="22">
        <v>190</v>
      </c>
      <c r="H83" s="22">
        <v>210</v>
      </c>
      <c r="I83" s="22">
        <v>3645.5</v>
      </c>
      <c r="J83" s="22">
        <v>103.2</v>
      </c>
      <c r="K83" s="13">
        <v>101</v>
      </c>
      <c r="L83" s="36">
        <v>14571.7</v>
      </c>
      <c r="M83" s="19">
        <v>40.449999999999996</v>
      </c>
    </row>
    <row r="84" spans="1:13" ht="25.5">
      <c r="A84" s="10">
        <v>47</v>
      </c>
      <c r="B84" s="10">
        <v>3114</v>
      </c>
      <c r="C84" s="11">
        <v>5</v>
      </c>
      <c r="D84" s="14" t="s">
        <v>48</v>
      </c>
      <c r="E84" s="38">
        <v>4469.499999999999</v>
      </c>
      <c r="F84" s="22">
        <v>1821.1000000000001</v>
      </c>
      <c r="G84" s="22">
        <v>65</v>
      </c>
      <c r="H84" s="22">
        <v>20</v>
      </c>
      <c r="I84" s="22">
        <v>2167.7</v>
      </c>
      <c r="J84" s="22">
        <v>62.9</v>
      </c>
      <c r="K84" s="13">
        <v>80.6</v>
      </c>
      <c r="L84" s="36">
        <v>8686.8</v>
      </c>
      <c r="M84" s="19">
        <v>26.759999999999998</v>
      </c>
    </row>
    <row r="85" spans="1:13" ht="15">
      <c r="A85" s="10">
        <v>125</v>
      </c>
      <c r="B85" s="10">
        <v>3112</v>
      </c>
      <c r="C85" s="11">
        <v>5</v>
      </c>
      <c r="D85" s="14" t="s">
        <v>69</v>
      </c>
      <c r="E85" s="38">
        <v>6692.6</v>
      </c>
      <c r="F85" s="22">
        <v>873</v>
      </c>
      <c r="G85" s="22">
        <v>20</v>
      </c>
      <c r="H85" s="22">
        <v>50</v>
      </c>
      <c r="I85" s="22">
        <v>2596.1</v>
      </c>
      <c r="J85" s="22">
        <v>75.7</v>
      </c>
      <c r="K85" s="13">
        <v>51.4</v>
      </c>
      <c r="L85" s="36">
        <v>10358.800000000001</v>
      </c>
      <c r="M85" s="19">
        <v>30.03</v>
      </c>
    </row>
    <row r="86" spans="1:13" ht="25.5">
      <c r="A86" s="10">
        <v>133</v>
      </c>
      <c r="B86" s="10">
        <v>3114</v>
      </c>
      <c r="C86" s="11">
        <v>5</v>
      </c>
      <c r="D86" s="14" t="s">
        <v>84</v>
      </c>
      <c r="E86" s="38">
        <v>2450.2</v>
      </c>
      <c r="F86" s="22">
        <v>276.7</v>
      </c>
      <c r="G86" s="22">
        <v>0</v>
      </c>
      <c r="H86" s="22">
        <v>0</v>
      </c>
      <c r="I86" s="22">
        <v>927.1</v>
      </c>
      <c r="J86" s="22">
        <v>27.3</v>
      </c>
      <c r="K86" s="13">
        <v>28.1</v>
      </c>
      <c r="L86" s="36">
        <v>3709.3999999999996</v>
      </c>
      <c r="M86" s="19">
        <v>9.24</v>
      </c>
    </row>
    <row r="87" spans="1:13" ht="25.5">
      <c r="A87" s="10">
        <v>136</v>
      </c>
      <c r="B87" s="10">
        <v>3114</v>
      </c>
      <c r="C87" s="11">
        <v>5</v>
      </c>
      <c r="D87" s="14" t="s">
        <v>81</v>
      </c>
      <c r="E87" s="38">
        <v>9884</v>
      </c>
      <c r="F87" s="22">
        <v>162.4</v>
      </c>
      <c r="G87" s="22">
        <v>0</v>
      </c>
      <c r="H87" s="22">
        <v>0</v>
      </c>
      <c r="I87" s="22">
        <v>3415.8</v>
      </c>
      <c r="J87" s="22">
        <v>100.5</v>
      </c>
      <c r="K87" s="13">
        <v>127.3</v>
      </c>
      <c r="L87" s="36">
        <v>13690</v>
      </c>
      <c r="M87" s="19">
        <v>27.02</v>
      </c>
    </row>
    <row r="88" spans="1:13" ht="25.5">
      <c r="A88" s="10">
        <v>126</v>
      </c>
      <c r="B88" s="10">
        <v>3114</v>
      </c>
      <c r="C88" s="11">
        <v>5</v>
      </c>
      <c r="D88" s="14" t="s">
        <v>70</v>
      </c>
      <c r="E88" s="38">
        <v>6037.1</v>
      </c>
      <c r="F88" s="22">
        <v>718.8000000000001</v>
      </c>
      <c r="G88" s="22">
        <v>0</v>
      </c>
      <c r="H88" s="22">
        <v>0</v>
      </c>
      <c r="I88" s="22">
        <v>2297</v>
      </c>
      <c r="J88" s="22">
        <v>67.6</v>
      </c>
      <c r="K88" s="13">
        <v>89.8</v>
      </c>
      <c r="L88" s="36">
        <v>9210.300000000001</v>
      </c>
      <c r="M88" s="19">
        <v>19.880000000000003</v>
      </c>
    </row>
    <row r="89" spans="1:13" ht="15">
      <c r="A89" s="10">
        <v>130</v>
      </c>
      <c r="B89" s="10">
        <v>3114</v>
      </c>
      <c r="C89" s="11">
        <v>5</v>
      </c>
      <c r="D89" s="14" t="s">
        <v>71</v>
      </c>
      <c r="E89" s="38">
        <v>3684.6</v>
      </c>
      <c r="F89" s="22">
        <v>509.29999999999995</v>
      </c>
      <c r="G89" s="22">
        <v>15</v>
      </c>
      <c r="H89" s="22">
        <v>25</v>
      </c>
      <c r="I89" s="22">
        <v>1439.5</v>
      </c>
      <c r="J89" s="22">
        <v>41.9</v>
      </c>
      <c r="K89" s="13">
        <v>33.5</v>
      </c>
      <c r="L89" s="36">
        <v>5748.799999999999</v>
      </c>
      <c r="M89" s="19">
        <v>16.900000000000002</v>
      </c>
    </row>
    <row r="90" spans="1:13" ht="25.5">
      <c r="A90" s="10">
        <v>132</v>
      </c>
      <c r="B90" s="10">
        <v>3114</v>
      </c>
      <c r="C90" s="11">
        <v>5</v>
      </c>
      <c r="D90" s="14" t="s">
        <v>80</v>
      </c>
      <c r="E90" s="38">
        <v>6855.099999999999</v>
      </c>
      <c r="F90" s="22">
        <v>737.9999999999999</v>
      </c>
      <c r="G90" s="22">
        <v>0</v>
      </c>
      <c r="H90" s="22">
        <v>30</v>
      </c>
      <c r="I90" s="22">
        <v>2591.9</v>
      </c>
      <c r="J90" s="22">
        <v>75.9</v>
      </c>
      <c r="K90" s="13">
        <v>65.3</v>
      </c>
      <c r="L90" s="36">
        <v>10356.199999999999</v>
      </c>
      <c r="M90" s="19">
        <v>26.83</v>
      </c>
    </row>
    <row r="91" spans="1:13" s="15" customFormat="1" ht="25.5">
      <c r="A91" s="10">
        <v>131</v>
      </c>
      <c r="B91" s="10">
        <v>3114</v>
      </c>
      <c r="C91" s="11">
        <v>5</v>
      </c>
      <c r="D91" s="14" t="s">
        <v>90</v>
      </c>
      <c r="E91" s="38">
        <v>6730.099999999999</v>
      </c>
      <c r="F91" s="22">
        <v>881.9</v>
      </c>
      <c r="G91" s="22">
        <v>116</v>
      </c>
      <c r="H91" s="22">
        <v>23</v>
      </c>
      <c r="I91" s="22">
        <v>2635.3</v>
      </c>
      <c r="J91" s="22">
        <v>76.1</v>
      </c>
      <c r="K91" s="13">
        <v>71</v>
      </c>
      <c r="L91" s="36">
        <v>10533.4</v>
      </c>
      <c r="M91" s="19">
        <v>29.81</v>
      </c>
    </row>
    <row r="92" spans="1:13" ht="25.5">
      <c r="A92" s="10">
        <v>128</v>
      </c>
      <c r="B92" s="10">
        <v>4322</v>
      </c>
      <c r="C92" s="11">
        <v>5</v>
      </c>
      <c r="D92" s="14" t="s">
        <v>72</v>
      </c>
      <c r="E92" s="38">
        <v>5502.9</v>
      </c>
      <c r="F92" s="22">
        <v>1295.1000000000001</v>
      </c>
      <c r="G92" s="22">
        <v>0</v>
      </c>
      <c r="H92" s="22">
        <v>0</v>
      </c>
      <c r="I92" s="22">
        <v>2311.3</v>
      </c>
      <c r="J92" s="22">
        <v>68</v>
      </c>
      <c r="K92" s="13">
        <v>47.4</v>
      </c>
      <c r="L92" s="36">
        <v>9224.699999999999</v>
      </c>
      <c r="M92" s="19">
        <v>27.76</v>
      </c>
    </row>
    <row r="93" spans="1:13" ht="15.75" thickBot="1">
      <c r="A93" s="23">
        <v>127</v>
      </c>
      <c r="B93" s="23">
        <v>4322</v>
      </c>
      <c r="C93" s="24">
        <v>5</v>
      </c>
      <c r="D93" s="14" t="s">
        <v>73</v>
      </c>
      <c r="E93" s="38">
        <v>3146.5</v>
      </c>
      <c r="F93" s="39">
        <v>1274</v>
      </c>
      <c r="G93" s="39">
        <v>0</v>
      </c>
      <c r="H93" s="39">
        <v>0</v>
      </c>
      <c r="I93" s="33">
        <v>1503</v>
      </c>
      <c r="J93" s="33">
        <v>44.2</v>
      </c>
      <c r="K93" s="34">
        <v>27.4</v>
      </c>
      <c r="L93" s="37">
        <v>5995.099999999999</v>
      </c>
      <c r="M93" s="19">
        <v>17.01</v>
      </c>
    </row>
    <row r="94" spans="4:13" ht="20.25" customHeight="1" thickBot="1">
      <c r="D94" s="16" t="s">
        <v>74</v>
      </c>
      <c r="E94" s="66">
        <f aca="true" t="shared" si="0" ref="E94:M94">SUM(E4:E93)</f>
        <v>940920.7999999998</v>
      </c>
      <c r="F94" s="67">
        <f t="shared" si="0"/>
        <v>194194.10000000003</v>
      </c>
      <c r="G94" s="67">
        <f t="shared" si="0"/>
        <v>13245.500000000002</v>
      </c>
      <c r="H94" s="67">
        <f t="shared" si="0"/>
        <v>9290.4</v>
      </c>
      <c r="I94" s="67">
        <f t="shared" si="0"/>
        <v>393601.6</v>
      </c>
      <c r="J94" s="68">
        <f t="shared" si="0"/>
        <v>11351.099999999995</v>
      </c>
      <c r="K94" s="69">
        <f t="shared" si="0"/>
        <v>13257.399999999998</v>
      </c>
      <c r="L94" s="20">
        <f t="shared" si="0"/>
        <v>1575860.9</v>
      </c>
      <c r="M94" s="20">
        <f t="shared" si="0"/>
        <v>4110.59</v>
      </c>
    </row>
    <row r="95" spans="5:13" ht="12.75" customHeight="1">
      <c r="E95" s="21"/>
      <c r="F95" s="21"/>
      <c r="G95" s="21"/>
      <c r="H95" s="21"/>
      <c r="I95" s="21"/>
      <c r="J95" s="21"/>
      <c r="K95" s="21"/>
      <c r="L95" s="21"/>
      <c r="M95" s="21"/>
    </row>
    <row r="96" ht="12.75">
      <c r="D96" s="18"/>
    </row>
    <row r="97" spans="4:12" ht="15">
      <c r="D97" s="65" t="s">
        <v>108</v>
      </c>
      <c r="E97" s="54">
        <v>944310.7</v>
      </c>
      <c r="F97" s="55">
        <v>195033.8</v>
      </c>
      <c r="G97" s="54">
        <v>14635</v>
      </c>
      <c r="H97" s="54">
        <v>9438</v>
      </c>
      <c r="I97" s="54">
        <v>395562</v>
      </c>
      <c r="J97" s="54">
        <v>11394</v>
      </c>
      <c r="K97" s="54">
        <f>13993-55</f>
        <v>13938</v>
      </c>
      <c r="L97" s="54">
        <f>SUM(E97:H97,I97:K97)</f>
        <v>1584311.5</v>
      </c>
    </row>
    <row r="98" ht="15">
      <c r="D98" s="57"/>
    </row>
    <row r="99" spans="4:12" ht="12.75">
      <c r="D99" s="58" t="s">
        <v>104</v>
      </c>
      <c r="E99" s="56">
        <f>E97-E94</f>
        <v>3389.9000000001397</v>
      </c>
      <c r="F99" s="56">
        <f>F97-F94</f>
        <v>839.6999999999534</v>
      </c>
      <c r="G99" s="59">
        <f>G97-G94</f>
        <v>1389.4999999999982</v>
      </c>
      <c r="H99" s="56">
        <f>H97-H94</f>
        <v>147.60000000000036</v>
      </c>
      <c r="I99" s="56">
        <f>I97-I94</f>
        <v>1960.4000000000233</v>
      </c>
      <c r="J99" s="56">
        <f>J97-J94</f>
        <v>42.90000000000509</v>
      </c>
      <c r="K99" s="56">
        <f>K97-K94</f>
        <v>680.6000000000022</v>
      </c>
      <c r="L99" s="56">
        <f>L97-L94</f>
        <v>8450.600000000093</v>
      </c>
    </row>
    <row r="100" ht="12.75"/>
  </sheetData>
  <sheetProtection/>
  <printOptions horizontalCentered="1"/>
  <pageMargins left="0.2362204724409449" right="0" top="0.4330708661417323" bottom="0.35433070866141736" header="0.31496062992125984" footer="0.1968503937007874"/>
  <pageSetup horizontalDpi="300" verticalDpi="300" orientation="portrait" paperSize="9" scale="67" r:id="rId3"/>
  <headerFooter alignWithMargins="0">
    <oddFooter>&amp;R&amp;P/&amp;N</oddFooter>
  </headerFooter>
  <rowBreaks count="2" manualBreakCount="2">
    <brk id="100" max="255" man="1"/>
    <brk id="12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340</cp:lastModifiedBy>
  <cp:lastPrinted>2012-09-25T06:15:13Z</cp:lastPrinted>
  <dcterms:created xsi:type="dcterms:W3CDTF">2008-01-21T13:06:56Z</dcterms:created>
  <dcterms:modified xsi:type="dcterms:W3CDTF">2012-09-25T06:16:06Z</dcterms:modified>
  <cp:category/>
  <cp:version/>
  <cp:contentType/>
  <cp:contentStatus/>
</cp:coreProperties>
</file>