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dt 1" sheetId="1" r:id="rId1"/>
    <sheet name="dt 2" sheetId="2" r:id="rId2"/>
  </sheets>
  <externalReferences>
    <externalReference r:id="rId5"/>
  </externalReferences>
  <definedNames>
    <definedName name="Excel_BuiltIn__FilterDatabase_1" localSheetId="1">'[1]Bačetín'!#REF!</definedName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<sst xmlns="http://schemas.openxmlformats.org/spreadsheetml/2006/main" count="76" uniqueCount="60">
  <si>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</si>
  <si>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</si>
  <si>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</si>
  <si>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</si>
  <si>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</si>
  <si>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</si>
  <si>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</si>
  <si>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</si>
  <si>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</si>
  <si>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datum přijetí žádosti</t>
  </si>
  <si>
    <t>čas přijetí žádosti</t>
  </si>
  <si>
    <t>POV/2013/116/MZ/INV</t>
  </si>
  <si>
    <t>Sběř</t>
  </si>
  <si>
    <t>Výstavba víceúčelového sportovního hřiště ve Sběři</t>
  </si>
  <si>
    <t>POV/2013/202/MZ/NEINV</t>
  </si>
  <si>
    <t>Kovač</t>
  </si>
  <si>
    <t>Úprava veřejného prostranství a dovybavení místních komunikací o dopravní značení</t>
  </si>
  <si>
    <t>POV/2013/207/MZ/NEINV</t>
  </si>
  <si>
    <t>Ohařice</t>
  </si>
  <si>
    <t>Oprava chodníků</t>
  </si>
  <si>
    <t>POV/2013/212/MZ/INV,NEINV</t>
  </si>
  <si>
    <t>Vršce</t>
  </si>
  <si>
    <t>Úprava veřejných prostranství a veřejné zeleně</t>
  </si>
  <si>
    <t>POV/2013/103/NB/INV</t>
  </si>
  <si>
    <t>Dětské hřiště v Bydžovské Lhotce</t>
  </si>
  <si>
    <t>POV/2013/102/VR/NEINV</t>
  </si>
  <si>
    <t>Výměna stavebních otvorů a těles topení budova MŠ</t>
  </si>
  <si>
    <t>POV2013/204/HK/INV</t>
  </si>
  <si>
    <t>Kosičky</t>
  </si>
  <si>
    <t>Veřejné osvětlení a veřejný rozhlas v obci Kosičky</t>
  </si>
  <si>
    <t>POV/2013/104/KO/INV</t>
  </si>
  <si>
    <t xml:space="preserve">Žďár nad Orlicí </t>
  </si>
  <si>
    <t xml:space="preserve">Bezdrátový rozhlas pro obec Žďár nad Orlicí </t>
  </si>
  <si>
    <t>POV/2013/202/KO/NEINV</t>
  </si>
  <si>
    <t>Vrbice</t>
  </si>
  <si>
    <t>Oprava místní komunikace po rekonstrukci vodovodního řádu</t>
  </si>
  <si>
    <t>POV/2013/203/KO/INV</t>
  </si>
  <si>
    <t>Zdelov</t>
  </si>
  <si>
    <t>Oprava místní komunikace po rekonstrukci vodovodu</t>
  </si>
  <si>
    <t>POV2013/102/JA/NEINV</t>
  </si>
  <si>
    <t>Rychnovek</t>
  </si>
  <si>
    <t>Oprava elektroinstalace MŠ</t>
  </si>
  <si>
    <t>POV2013/101/JA/NEINV</t>
  </si>
  <si>
    <t>Šestajovice</t>
  </si>
  <si>
    <t>Oprava dětského hřiště</t>
  </si>
  <si>
    <t>POV/2012/211/NA/NEINV</t>
  </si>
  <si>
    <t>Vestec</t>
  </si>
  <si>
    <t>Oprava místních komunikací</t>
  </si>
  <si>
    <t xml:space="preserve">Měník </t>
  </si>
  <si>
    <t>Kunčice nad Labem</t>
  </si>
  <si>
    <t>Dotační titul 1</t>
  </si>
  <si>
    <t>Dotační titul 2</t>
  </si>
  <si>
    <t>x) zaokrouhlené částky</t>
  </si>
  <si>
    <t>x) zaokrouhlené čátky</t>
  </si>
  <si>
    <t>komentář</t>
  </si>
  <si>
    <t>CELKEM</t>
  </si>
  <si>
    <t>investice Kč x)</t>
  </si>
  <si>
    <t>neinvestice Kč x)</t>
  </si>
  <si>
    <t>projekt nebyl realizován, podmínka dotace</t>
  </si>
  <si>
    <t>schválená dotace x)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</si>
</sst>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[$-405]d\.\ mmmm\ yyyy"/>
    <numFmt numFmtId="166" formatCode="dd/mm/yy;@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%"/>
    <numFmt numFmtId="174" formatCode="_-* #,##0.000\ _K_č_-;\-* #,##0.000\ _K_č_-;_-* &quot;-&quot;??\ _K_č_-;_-@_-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8"/>
      <name val="Arial CE"/>
      <family val="0"/>
    </font>
    <font>
      <b/>
      <sz val="9"/>
      <color indexed="8"/>
      <name val="Arial"/>
      <family val="2"/>
    </font>
    <font>
      <b/>
      <sz val="10"/>
      <color indexed="8"/>
      <name val="Arial CE"/>
      <family val="0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 CE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CE"/>
      <family val="0"/>
    </font>
    <font>
      <b/>
      <sz val="9"/>
      <color theme="1"/>
      <name val="Arial"/>
      <family val="2"/>
    </font>
    <font>
      <b/>
      <sz val="10"/>
      <color theme="1"/>
      <name val="Arial CE"/>
      <family val="0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 CE"/>
      <family val="0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3" borderId="0" applyNumberFormat="0" applyBorder="0" applyAlignment="0" applyProtection="0"/>
    <xf numFmtId="0" fontId="8" fillId="34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>
      <alignment/>
      <protection/>
    </xf>
    <xf numFmtId="0" fontId="14" fillId="36" borderId="6" applyNumberFormat="0" applyFont="0" applyAlignment="0" applyProtection="0"/>
    <xf numFmtId="9" fontId="1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18" fillId="7" borderId="9" applyNumberFormat="0" applyAlignment="0" applyProtection="0"/>
    <xf numFmtId="0" fontId="19" fillId="37" borderId="9" applyNumberFormat="0" applyAlignment="0" applyProtection="0"/>
    <xf numFmtId="0" fontId="20" fillId="37" borderId="10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14" fillId="0" borderId="0" xfId="68" applyAlignment="1">
      <alignment vertical="center"/>
      <protection/>
    </xf>
    <xf numFmtId="0" fontId="14" fillId="0" borderId="0" xfId="68">
      <alignment/>
      <protection/>
    </xf>
    <xf numFmtId="0" fontId="22" fillId="0" borderId="0" xfId="68" applyFont="1" applyAlignment="1">
      <alignment horizontal="center" vertical="center" wrapText="1"/>
      <protection/>
    </xf>
    <xf numFmtId="0" fontId="22" fillId="0" borderId="0" xfId="68" applyFont="1" applyAlignment="1">
      <alignment horizontal="center" wrapText="1"/>
      <protection/>
    </xf>
    <xf numFmtId="14" fontId="14" fillId="0" borderId="0" xfId="68" applyNumberFormat="1" applyAlignment="1">
      <alignment vertical="center"/>
      <protection/>
    </xf>
    <xf numFmtId="0" fontId="14" fillId="0" borderId="0" xfId="68" applyAlignment="1">
      <alignment horizontal="left" vertical="center"/>
      <protection/>
    </xf>
    <xf numFmtId="0" fontId="14" fillId="0" borderId="0" xfId="68" applyAlignment="1">
      <alignment horizontal="center" vertical="center"/>
      <protection/>
    </xf>
    <xf numFmtId="4" fontId="14" fillId="0" borderId="0" xfId="68" applyNumberFormat="1" applyAlignment="1">
      <alignment horizontal="right" vertical="center"/>
      <protection/>
    </xf>
    <xf numFmtId="0" fontId="23" fillId="0" borderId="0" xfId="68" applyFont="1" applyAlignment="1">
      <alignment vertical="center"/>
      <protection/>
    </xf>
    <xf numFmtId="167" fontId="14" fillId="0" borderId="0" xfId="68" applyNumberFormat="1" applyAlignment="1">
      <alignment horizontal="right" vertical="center"/>
      <protection/>
    </xf>
    <xf numFmtId="0" fontId="38" fillId="0" borderId="0" xfId="68" applyFont="1" applyAlignment="1">
      <alignment vertical="center"/>
      <protection/>
    </xf>
    <xf numFmtId="4" fontId="38" fillId="0" borderId="0" xfId="68" applyNumberFormat="1" applyFont="1" applyAlignment="1">
      <alignment horizontal="right" vertical="center"/>
      <protection/>
    </xf>
    <xf numFmtId="3" fontId="14" fillId="0" borderId="0" xfId="68" applyNumberFormat="1" applyAlignment="1">
      <alignment horizontal="right" vertical="center"/>
      <protection/>
    </xf>
    <xf numFmtId="2" fontId="38" fillId="0" borderId="0" xfId="68" applyNumberFormat="1" applyFont="1" applyAlignment="1">
      <alignment vertical="center"/>
      <protection/>
    </xf>
    <xf numFmtId="0" fontId="38" fillId="0" borderId="0" xfId="68" applyFont="1" applyAlignment="1">
      <alignment horizontal="center" vertical="center"/>
      <protection/>
    </xf>
    <xf numFmtId="14" fontId="38" fillId="0" borderId="0" xfId="68" applyNumberFormat="1" applyFont="1" applyAlignment="1">
      <alignment vertical="center"/>
      <protection/>
    </xf>
    <xf numFmtId="167" fontId="38" fillId="0" borderId="0" xfId="68" applyNumberFormat="1" applyFont="1" applyAlignment="1">
      <alignment horizontal="right" vertical="center"/>
      <protection/>
    </xf>
    <xf numFmtId="3" fontId="38" fillId="0" borderId="0" xfId="68" applyNumberFormat="1" applyFont="1" applyAlignment="1">
      <alignment horizontal="right" vertical="center"/>
      <protection/>
    </xf>
    <xf numFmtId="0" fontId="2" fillId="0" borderId="11" xfId="68" applyFont="1" applyFill="1" applyBorder="1" applyAlignment="1">
      <alignment vertical="center"/>
      <protection/>
    </xf>
    <xf numFmtId="0" fontId="2" fillId="0" borderId="11" xfId="68" applyFont="1" applyBorder="1" applyAlignment="1">
      <alignment vertical="center" wrapText="1"/>
      <protection/>
    </xf>
    <xf numFmtId="0" fontId="2" fillId="0" borderId="11" xfId="68" applyFont="1" applyBorder="1" applyAlignment="1">
      <alignment horizontal="left" vertical="center" wrapText="1"/>
      <protection/>
    </xf>
    <xf numFmtId="4" fontId="2" fillId="0" borderId="11" xfId="68" applyNumberFormat="1" applyFont="1" applyBorder="1" applyAlignment="1">
      <alignment horizontal="right" vertical="center"/>
      <protection/>
    </xf>
    <xf numFmtId="2" fontId="2" fillId="0" borderId="11" xfId="68" applyNumberFormat="1" applyFont="1" applyBorder="1" applyAlignment="1">
      <alignment horizontal="right" vertical="center"/>
      <protection/>
    </xf>
    <xf numFmtId="0" fontId="2" fillId="0" borderId="11" xfId="68" applyFont="1" applyBorder="1" applyAlignment="1">
      <alignment horizontal="center" vertical="center"/>
      <protection/>
    </xf>
    <xf numFmtId="14" fontId="2" fillId="0" borderId="11" xfId="68" applyNumberFormat="1" applyFont="1" applyBorder="1" applyAlignment="1">
      <alignment vertical="center"/>
      <protection/>
    </xf>
    <xf numFmtId="167" fontId="14" fillId="0" borderId="11" xfId="68" applyNumberFormat="1" applyBorder="1" applyAlignment="1">
      <alignment horizontal="right" vertical="center"/>
      <protection/>
    </xf>
    <xf numFmtId="3" fontId="2" fillId="0" borderId="11" xfId="68" applyNumberFormat="1" applyFont="1" applyBorder="1" applyAlignment="1">
      <alignment horizontal="right" vertical="center"/>
      <protection/>
    </xf>
    <xf numFmtId="0" fontId="2" fillId="0" borderId="11" xfId="0" applyFont="1" applyBorder="1" applyAlignment="1">
      <alignment vertical="center"/>
    </xf>
    <xf numFmtId="0" fontId="38" fillId="0" borderId="11" xfId="68" applyFont="1" applyBorder="1" applyAlignment="1">
      <alignment vertical="center" wrapText="1"/>
      <protection/>
    </xf>
    <xf numFmtId="4" fontId="38" fillId="0" borderId="11" xfId="68" applyNumberFormat="1" applyFont="1" applyBorder="1" applyAlignment="1">
      <alignment horizontal="right" vertical="center"/>
      <protection/>
    </xf>
    <xf numFmtId="2" fontId="38" fillId="0" borderId="11" xfId="68" applyNumberFormat="1" applyFont="1" applyBorder="1" applyAlignment="1">
      <alignment vertical="center"/>
      <protection/>
    </xf>
    <xf numFmtId="0" fontId="38" fillId="0" borderId="11" xfId="68" applyFont="1" applyBorder="1" applyAlignment="1">
      <alignment horizontal="center" vertical="center"/>
      <protection/>
    </xf>
    <xf numFmtId="14" fontId="38" fillId="0" borderId="11" xfId="68" applyNumberFormat="1" applyFont="1" applyBorder="1" applyAlignment="1">
      <alignment vertical="center"/>
      <protection/>
    </xf>
    <xf numFmtId="167" fontId="38" fillId="0" borderId="11" xfId="68" applyNumberFormat="1" applyFont="1" applyBorder="1" applyAlignment="1">
      <alignment horizontal="right" vertical="center"/>
      <protection/>
    </xf>
    <xf numFmtId="3" fontId="38" fillId="0" borderId="11" xfId="68" applyNumberFormat="1" applyFont="1" applyBorder="1" applyAlignment="1">
      <alignment horizontal="right" vertical="center"/>
      <protection/>
    </xf>
    <xf numFmtId="0" fontId="22" fillId="42" borderId="11" xfId="68" applyFont="1" applyFill="1" applyBorder="1" applyAlignment="1">
      <alignment horizontal="center" vertical="center"/>
      <protection/>
    </xf>
    <xf numFmtId="0" fontId="22" fillId="42" borderId="11" xfId="68" applyFont="1" applyFill="1" applyBorder="1" applyAlignment="1">
      <alignment horizontal="center" vertical="center" wrapText="1"/>
      <protection/>
    </xf>
    <xf numFmtId="4" fontId="22" fillId="42" borderId="11" xfId="68" applyNumberFormat="1" applyFont="1" applyFill="1" applyBorder="1" applyAlignment="1">
      <alignment horizontal="center" vertical="center" wrapText="1"/>
      <protection/>
    </xf>
    <xf numFmtId="14" fontId="22" fillId="42" borderId="11" xfId="68" applyNumberFormat="1" applyFont="1" applyFill="1" applyBorder="1" applyAlignment="1">
      <alignment horizontal="center" vertical="center" wrapText="1"/>
      <protection/>
    </xf>
    <xf numFmtId="167" fontId="22" fillId="42" borderId="11" xfId="68" applyNumberFormat="1" applyFont="1" applyFill="1" applyBorder="1" applyAlignment="1">
      <alignment horizontal="right" vertical="center" wrapText="1"/>
      <protection/>
    </xf>
    <xf numFmtId="3" fontId="22" fillId="42" borderId="11" xfId="68" applyNumberFormat="1" applyFont="1" applyFill="1" applyBorder="1" applyAlignment="1">
      <alignment horizontal="center" vertical="center" wrapText="1"/>
      <protection/>
    </xf>
    <xf numFmtId="0" fontId="39" fillId="42" borderId="11" xfId="68" applyFont="1" applyFill="1" applyBorder="1" applyAlignment="1">
      <alignment horizontal="center" vertical="center" wrapText="1"/>
      <protection/>
    </xf>
    <xf numFmtId="4" fontId="39" fillId="42" borderId="11" xfId="68" applyNumberFormat="1" applyFont="1" applyFill="1" applyBorder="1" applyAlignment="1">
      <alignment horizontal="center" vertical="center" wrapText="1"/>
      <protection/>
    </xf>
    <xf numFmtId="2" fontId="39" fillId="42" borderId="11" xfId="68" applyNumberFormat="1" applyFont="1" applyFill="1" applyBorder="1" applyAlignment="1">
      <alignment horizontal="center" vertical="center" wrapText="1"/>
      <protection/>
    </xf>
    <xf numFmtId="14" fontId="39" fillId="42" borderId="11" xfId="68" applyNumberFormat="1" applyFont="1" applyFill="1" applyBorder="1" applyAlignment="1">
      <alignment horizontal="center" vertical="center" wrapText="1"/>
      <protection/>
    </xf>
    <xf numFmtId="167" fontId="39" fillId="42" borderId="11" xfId="68" applyNumberFormat="1" applyFont="1" applyFill="1" applyBorder="1" applyAlignment="1">
      <alignment horizontal="center" vertical="center" wrapText="1"/>
      <protection/>
    </xf>
    <xf numFmtId="3" fontId="39" fillId="42" borderId="11" xfId="68" applyNumberFormat="1" applyFont="1" applyFill="1" applyBorder="1" applyAlignment="1">
      <alignment horizontal="center" vertical="center" wrapText="1"/>
      <protection/>
    </xf>
    <xf numFmtId="0" fontId="40" fillId="0" borderId="0" xfId="68" applyFont="1" applyAlignment="1">
      <alignment vertical="center"/>
      <protection/>
    </xf>
    <xf numFmtId="3" fontId="41" fillId="42" borderId="11" xfId="68" applyNumberFormat="1" applyFont="1" applyFill="1" applyBorder="1" applyAlignment="1">
      <alignment horizontal="center" vertical="center" wrapText="1"/>
      <protection/>
    </xf>
    <xf numFmtId="0" fontId="38" fillId="43" borderId="11" xfId="68" applyFont="1" applyFill="1" applyBorder="1" applyAlignment="1">
      <alignment vertical="center" wrapText="1"/>
      <protection/>
    </xf>
    <xf numFmtId="4" fontId="38" fillId="43" borderId="11" xfId="68" applyNumberFormat="1" applyFont="1" applyFill="1" applyBorder="1" applyAlignment="1">
      <alignment horizontal="right" vertical="center"/>
      <protection/>
    </xf>
    <xf numFmtId="2" fontId="38" fillId="43" borderId="11" xfId="68" applyNumberFormat="1" applyFont="1" applyFill="1" applyBorder="1" applyAlignment="1">
      <alignment vertical="center"/>
      <protection/>
    </xf>
    <xf numFmtId="0" fontId="38" fillId="43" borderId="11" xfId="68" applyFont="1" applyFill="1" applyBorder="1" applyAlignment="1">
      <alignment horizontal="center" vertical="center"/>
      <protection/>
    </xf>
    <xf numFmtId="14" fontId="38" fillId="43" borderId="11" xfId="68" applyNumberFormat="1" applyFont="1" applyFill="1" applyBorder="1" applyAlignment="1">
      <alignment vertical="center"/>
      <protection/>
    </xf>
    <xf numFmtId="167" fontId="38" fillId="43" borderId="11" xfId="68" applyNumberFormat="1" applyFont="1" applyFill="1" applyBorder="1" applyAlignment="1">
      <alignment horizontal="right" vertical="center"/>
      <protection/>
    </xf>
    <xf numFmtId="0" fontId="42" fillId="43" borderId="11" xfId="0" applyFont="1" applyFill="1" applyBorder="1" applyAlignment="1">
      <alignment horizontal="justify" vertical="center"/>
    </xf>
    <xf numFmtId="3" fontId="43" fillId="0" borderId="11" xfId="68" applyNumberFormat="1" applyFont="1" applyBorder="1" applyAlignment="1">
      <alignment horizontal="right" vertical="center" wrapText="1"/>
      <protection/>
    </xf>
    <xf numFmtId="0" fontId="44" fillId="43" borderId="11" xfId="0" applyFont="1" applyFill="1" applyBorder="1" applyAlignment="1">
      <alignment horizontal="justify" vertical="center"/>
    </xf>
    <xf numFmtId="0" fontId="2" fillId="43" borderId="11" xfId="0" applyFont="1" applyFill="1" applyBorder="1" applyAlignment="1">
      <alignment horizontal="justify" vertical="center"/>
    </xf>
    <xf numFmtId="0" fontId="2" fillId="43" borderId="11" xfId="68" applyFont="1" applyFill="1" applyBorder="1" applyAlignment="1">
      <alignment vertical="center" wrapText="1"/>
      <protection/>
    </xf>
    <xf numFmtId="0" fontId="2" fillId="43" borderId="11" xfId="68" applyFont="1" applyFill="1" applyBorder="1" applyAlignment="1">
      <alignment horizontal="left" vertical="center" wrapText="1"/>
      <protection/>
    </xf>
    <xf numFmtId="4" fontId="2" fillId="43" borderId="11" xfId="68" applyNumberFormat="1" applyFont="1" applyFill="1" applyBorder="1" applyAlignment="1">
      <alignment horizontal="right" vertical="center"/>
      <protection/>
    </xf>
    <xf numFmtId="2" fontId="2" fillId="43" borderId="11" xfId="68" applyNumberFormat="1" applyFont="1" applyFill="1" applyBorder="1" applyAlignment="1">
      <alignment horizontal="right" vertical="center"/>
      <protection/>
    </xf>
    <xf numFmtId="0" fontId="2" fillId="43" borderId="11" xfId="68" applyFont="1" applyFill="1" applyBorder="1" applyAlignment="1">
      <alignment horizontal="center" vertical="center"/>
      <protection/>
    </xf>
    <xf numFmtId="14" fontId="2" fillId="43" borderId="11" xfId="68" applyNumberFormat="1" applyFont="1" applyFill="1" applyBorder="1" applyAlignment="1">
      <alignment vertical="center"/>
      <protection/>
    </xf>
    <xf numFmtId="167" fontId="14" fillId="43" borderId="11" xfId="68" applyNumberFormat="1" applyFill="1" applyBorder="1" applyAlignment="1">
      <alignment horizontal="right" vertical="center"/>
      <protection/>
    </xf>
    <xf numFmtId="0" fontId="2" fillId="43" borderId="11" xfId="68" applyFont="1" applyFill="1" applyBorder="1" applyAlignment="1">
      <alignment vertical="center"/>
      <protection/>
    </xf>
    <xf numFmtId="0" fontId="24" fillId="43" borderId="11" xfId="68" applyFont="1" applyFill="1" applyBorder="1" applyAlignment="1">
      <alignment vertical="center"/>
      <protection/>
    </xf>
    <xf numFmtId="3" fontId="45" fillId="43" borderId="11" xfId="68" applyNumberFormat="1" applyFont="1" applyFill="1" applyBorder="1" applyAlignment="1">
      <alignment horizontal="right" vertical="center"/>
      <protection/>
    </xf>
    <xf numFmtId="3" fontId="46" fillId="43" borderId="11" xfId="68" applyNumberFormat="1" applyFont="1" applyFill="1" applyBorder="1" applyAlignment="1">
      <alignment horizontal="right" vertical="center"/>
      <protection/>
    </xf>
    <xf numFmtId="4" fontId="40" fillId="43" borderId="11" xfId="68" applyNumberFormat="1" applyFont="1" applyFill="1" applyBorder="1" applyAlignment="1">
      <alignment horizontal="right" vertical="center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Date" xfId="54"/>
    <cellStyle name="Fixed" xfId="55"/>
    <cellStyle name="Heading1" xfId="56"/>
    <cellStyle name="Heading2" xfId="57"/>
    <cellStyle name="Chybně" xfId="58"/>
    <cellStyle name="Kontrolní buňka" xfId="59"/>
    <cellStyle name="Currency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 2" xfId="68"/>
    <cellStyle name="Poznámka" xfId="69"/>
    <cellStyle name="Percent" xfId="70"/>
    <cellStyle name="Propojená buňka" xfId="71"/>
    <cellStyle name="Správně" xfId="72"/>
    <cellStyle name="Text upozornění" xfId="73"/>
    <cellStyle name="Title" xfId="74"/>
    <cellStyle name="Total" xfId="75"/>
    <cellStyle name="Vstup" xfId="76"/>
    <cellStyle name="Výpočet" xfId="77"/>
    <cellStyle name="Výstup" xfId="78"/>
    <cellStyle name="Vysvětlující text" xfId="79"/>
    <cellStyle name="Warning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zoomScalePageLayoutView="0" workbookViewId="0" topLeftCell="C1">
      <pane ySplit="2" topLeftCell="A3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0.9921875" style="2" customWidth="1"/>
    <col min="2" max="2" width="25.421875" style="1" customWidth="1"/>
    <col min="3" max="3" width="13.57421875" style="1" customWidth="1"/>
    <col min="4" max="4" width="19.28125" style="6" customWidth="1"/>
    <col min="5" max="5" width="13.421875" style="8" customWidth="1"/>
    <col min="6" max="6" width="12.421875" style="8" customWidth="1"/>
    <col min="7" max="7" width="8.8515625" style="1" customWidth="1"/>
    <col min="8" max="8" width="12.57421875" style="8" customWidth="1"/>
    <col min="9" max="9" width="14.57421875" style="8" customWidth="1"/>
    <col min="10" max="10" width="9.140625" style="7" customWidth="1"/>
    <col min="11" max="11" width="11.140625" style="5" customWidth="1"/>
    <col min="12" max="12" width="9.140625" style="10" customWidth="1"/>
    <col min="13" max="13" width="11.8515625" style="13" customWidth="1"/>
    <col min="14" max="14" width="17.140625" style="13" customWidth="1"/>
    <col min="15" max="15" width="9.140625" style="1" customWidth="1"/>
    <col min="16" max="16384" width="9.140625" style="2" customWidth="1"/>
  </cols>
  <sheetData>
    <row r="1" ht="12.75">
      <c r="B1" s="9" t="s">
        <v>50</v>
      </c>
    </row>
    <row r="2" spans="2:14" s="3" customFormat="1" ht="36">
      <c r="B2" s="36" t="s">
        <v>0</v>
      </c>
      <c r="C2" s="37" t="s">
        <v>1</v>
      </c>
      <c r="D2" s="37" t="s">
        <v>2</v>
      </c>
      <c r="E2" s="38" t="s">
        <v>3</v>
      </c>
      <c r="F2" s="38" t="s">
        <v>4</v>
      </c>
      <c r="G2" s="37" t="s">
        <v>5</v>
      </c>
      <c r="H2" s="38" t="s">
        <v>6</v>
      </c>
      <c r="I2" s="38" t="s">
        <v>7</v>
      </c>
      <c r="J2" s="37" t="s">
        <v>8</v>
      </c>
      <c r="K2" s="39" t="s">
        <v>9</v>
      </c>
      <c r="L2" s="40" t="s">
        <v>10</v>
      </c>
      <c r="M2" s="49" t="s">
        <v>59</v>
      </c>
      <c r="N2" s="41" t="s">
        <v>54</v>
      </c>
    </row>
    <row r="3" spans="2:14" ht="38.25">
      <c r="B3" s="59" t="s">
        <v>30</v>
      </c>
      <c r="C3" s="60" t="s">
        <v>31</v>
      </c>
      <c r="D3" s="61" t="s">
        <v>32</v>
      </c>
      <c r="E3" s="62">
        <v>391598</v>
      </c>
      <c r="F3" s="62">
        <v>195799</v>
      </c>
      <c r="G3" s="63">
        <f aca="true" t="shared" si="0" ref="G3:G8">F3/E3*100</f>
        <v>50</v>
      </c>
      <c r="H3" s="62">
        <v>195000</v>
      </c>
      <c r="I3" s="62">
        <v>0</v>
      </c>
      <c r="J3" s="64">
        <v>65</v>
      </c>
      <c r="K3" s="65">
        <v>41226</v>
      </c>
      <c r="L3" s="66">
        <v>0.5</v>
      </c>
      <c r="M3" s="69">
        <f aca="true" t="shared" si="1" ref="M3:M8">INT(F3/1000)*1000</f>
        <v>195000</v>
      </c>
      <c r="N3" s="27"/>
    </row>
    <row r="4" spans="2:14" ht="38.25">
      <c r="B4" s="19" t="s">
        <v>25</v>
      </c>
      <c r="C4" s="20" t="s">
        <v>49</v>
      </c>
      <c r="D4" s="21" t="s">
        <v>26</v>
      </c>
      <c r="E4" s="22">
        <v>650000</v>
      </c>
      <c r="F4" s="22">
        <v>312000</v>
      </c>
      <c r="G4" s="23">
        <f t="shared" si="0"/>
        <v>48</v>
      </c>
      <c r="H4" s="22">
        <v>0</v>
      </c>
      <c r="I4" s="22">
        <v>312000</v>
      </c>
      <c r="J4" s="24">
        <v>65</v>
      </c>
      <c r="K4" s="25">
        <v>41229</v>
      </c>
      <c r="L4" s="26">
        <v>0.4166666666666667</v>
      </c>
      <c r="M4" s="27">
        <f t="shared" si="1"/>
        <v>312000</v>
      </c>
      <c r="N4" s="57" t="s">
        <v>58</v>
      </c>
    </row>
    <row r="5" spans="2:14" ht="51">
      <c r="B5" s="19" t="s">
        <v>11</v>
      </c>
      <c r="C5" s="28" t="s">
        <v>12</v>
      </c>
      <c r="D5" s="21" t="s">
        <v>13</v>
      </c>
      <c r="E5" s="22">
        <v>1673153</v>
      </c>
      <c r="F5" s="22">
        <v>600000</v>
      </c>
      <c r="G5" s="23">
        <f t="shared" si="0"/>
        <v>35.860438346044866</v>
      </c>
      <c r="H5" s="22">
        <v>600000</v>
      </c>
      <c r="I5" s="22">
        <v>0</v>
      </c>
      <c r="J5" s="24">
        <v>65</v>
      </c>
      <c r="K5" s="25">
        <v>41240</v>
      </c>
      <c r="L5" s="26">
        <v>0.6180555555555556</v>
      </c>
      <c r="M5" s="27">
        <f t="shared" si="1"/>
        <v>600000</v>
      </c>
      <c r="N5" s="57" t="s">
        <v>58</v>
      </c>
    </row>
    <row r="6" spans="2:14" ht="25.5">
      <c r="B6" s="67" t="s">
        <v>42</v>
      </c>
      <c r="C6" s="60" t="s">
        <v>43</v>
      </c>
      <c r="D6" s="61" t="s">
        <v>44</v>
      </c>
      <c r="E6" s="62">
        <v>160000</v>
      </c>
      <c r="F6" s="62">
        <v>80000</v>
      </c>
      <c r="G6" s="63">
        <f t="shared" si="0"/>
        <v>50</v>
      </c>
      <c r="H6" s="62">
        <v>0</v>
      </c>
      <c r="I6" s="62">
        <v>80000</v>
      </c>
      <c r="J6" s="64">
        <v>65</v>
      </c>
      <c r="K6" s="65">
        <v>41243</v>
      </c>
      <c r="L6" s="66">
        <v>0.3576388888888889</v>
      </c>
      <c r="M6" s="69">
        <f t="shared" si="1"/>
        <v>80000</v>
      </c>
      <c r="N6" s="27"/>
    </row>
    <row r="7" spans="2:14" ht="25.5">
      <c r="B7" s="67" t="s">
        <v>39</v>
      </c>
      <c r="C7" s="60" t="s">
        <v>40</v>
      </c>
      <c r="D7" s="61" t="s">
        <v>41</v>
      </c>
      <c r="E7" s="62">
        <v>505964</v>
      </c>
      <c r="F7" s="62">
        <v>250000</v>
      </c>
      <c r="G7" s="63">
        <f t="shared" si="0"/>
        <v>49.41063000529682</v>
      </c>
      <c r="H7" s="62">
        <v>0</v>
      </c>
      <c r="I7" s="62">
        <v>250000</v>
      </c>
      <c r="J7" s="64">
        <v>65</v>
      </c>
      <c r="K7" s="65">
        <v>41246</v>
      </c>
      <c r="L7" s="66">
        <v>0.3902777777777778</v>
      </c>
      <c r="M7" s="69">
        <f t="shared" si="1"/>
        <v>250000</v>
      </c>
      <c r="N7" s="27"/>
    </row>
    <row r="8" spans="2:14" ht="25.5">
      <c r="B8" s="67" t="s">
        <v>23</v>
      </c>
      <c r="C8" s="60" t="s">
        <v>48</v>
      </c>
      <c r="D8" s="61" t="s">
        <v>24</v>
      </c>
      <c r="E8" s="62">
        <v>110262</v>
      </c>
      <c r="F8" s="62">
        <v>55131</v>
      </c>
      <c r="G8" s="63">
        <f t="shared" si="0"/>
        <v>50</v>
      </c>
      <c r="H8" s="62">
        <v>55000</v>
      </c>
      <c r="I8" s="62">
        <v>0</v>
      </c>
      <c r="J8" s="64">
        <v>65</v>
      </c>
      <c r="K8" s="65">
        <v>41255</v>
      </c>
      <c r="L8" s="66">
        <v>0.5208333333333334</v>
      </c>
      <c r="M8" s="69">
        <f t="shared" si="1"/>
        <v>55000</v>
      </c>
      <c r="N8" s="27"/>
    </row>
    <row r="9" spans="2:14" ht="12.75">
      <c r="B9" s="68" t="s">
        <v>55</v>
      </c>
      <c r="C9" s="60"/>
      <c r="D9" s="61"/>
      <c r="E9" s="62"/>
      <c r="F9" s="62"/>
      <c r="G9" s="63"/>
      <c r="H9" s="62">
        <v>250000</v>
      </c>
      <c r="I9" s="62">
        <v>330000</v>
      </c>
      <c r="J9" s="64"/>
      <c r="K9" s="65"/>
      <c r="L9" s="66"/>
      <c r="M9" s="69">
        <v>580000</v>
      </c>
      <c r="N9" s="27"/>
    </row>
    <row r="10" ht="12.75">
      <c r="B10" s="9" t="s">
        <v>53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0.9921875" style="2" customWidth="1"/>
    <col min="2" max="2" width="26.28125" style="11" customWidth="1"/>
    <col min="3" max="3" width="14.140625" style="11" customWidth="1"/>
    <col min="4" max="4" width="18.140625" style="11" customWidth="1"/>
    <col min="5" max="6" width="13.421875" style="12" customWidth="1"/>
    <col min="7" max="7" width="8.7109375" style="14" customWidth="1"/>
    <col min="8" max="8" width="12.7109375" style="12" customWidth="1"/>
    <col min="9" max="9" width="13.8515625" style="12" customWidth="1"/>
    <col min="10" max="10" width="9.57421875" style="15" customWidth="1"/>
    <col min="11" max="11" width="10.8515625" style="16" customWidth="1"/>
    <col min="12" max="12" width="8.7109375" style="17" customWidth="1"/>
    <col min="13" max="13" width="11.00390625" style="18" customWidth="1"/>
    <col min="14" max="14" width="12.7109375" style="18" customWidth="1"/>
    <col min="15" max="16384" width="9.140625" style="2" customWidth="1"/>
  </cols>
  <sheetData>
    <row r="1" ht="12.75">
      <c r="B1" s="48" t="s">
        <v>51</v>
      </c>
    </row>
    <row r="2" spans="2:14" s="4" customFormat="1" ht="36">
      <c r="B2" s="42" t="s">
        <v>0</v>
      </c>
      <c r="C2" s="42" t="s">
        <v>1</v>
      </c>
      <c r="D2" s="42" t="s">
        <v>2</v>
      </c>
      <c r="E2" s="43" t="s">
        <v>3</v>
      </c>
      <c r="F2" s="43" t="s">
        <v>4</v>
      </c>
      <c r="G2" s="44" t="s">
        <v>5</v>
      </c>
      <c r="H2" s="43" t="s">
        <v>56</v>
      </c>
      <c r="I2" s="43" t="s">
        <v>57</v>
      </c>
      <c r="J2" s="42" t="s">
        <v>8</v>
      </c>
      <c r="K2" s="45" t="s">
        <v>9</v>
      </c>
      <c r="L2" s="46" t="s">
        <v>10</v>
      </c>
      <c r="M2" s="49" t="s">
        <v>59</v>
      </c>
      <c r="N2" s="47" t="s">
        <v>54</v>
      </c>
    </row>
    <row r="3" spans="2:14" ht="38.25">
      <c r="B3" s="29" t="s">
        <v>27</v>
      </c>
      <c r="C3" s="29" t="s">
        <v>28</v>
      </c>
      <c r="D3" s="29" t="s">
        <v>29</v>
      </c>
      <c r="E3" s="30">
        <v>4609082</v>
      </c>
      <c r="F3" s="30">
        <v>800000</v>
      </c>
      <c r="G3" s="31">
        <f aca="true" t="shared" si="0" ref="G3:G9">F3/E3*100</f>
        <v>17.357035522474977</v>
      </c>
      <c r="H3" s="30">
        <v>800000</v>
      </c>
      <c r="I3" s="30">
        <v>0</v>
      </c>
      <c r="J3" s="32">
        <v>60</v>
      </c>
      <c r="K3" s="33">
        <v>41250</v>
      </c>
      <c r="L3" s="34">
        <v>12</v>
      </c>
      <c r="M3" s="35">
        <f aca="true" t="shared" si="1" ref="M3:M9">INT(F3/1000)*1000</f>
        <v>800000</v>
      </c>
      <c r="N3" s="57" t="s">
        <v>58</v>
      </c>
    </row>
    <row r="4" spans="2:14" ht="12.75">
      <c r="B4" s="50" t="s">
        <v>17</v>
      </c>
      <c r="C4" s="50" t="s">
        <v>18</v>
      </c>
      <c r="D4" s="50" t="s">
        <v>19</v>
      </c>
      <c r="E4" s="51">
        <v>1472698</v>
      </c>
      <c r="F4" s="51">
        <v>736349</v>
      </c>
      <c r="G4" s="52">
        <f t="shared" si="0"/>
        <v>50</v>
      </c>
      <c r="H4" s="51">
        <v>0</v>
      </c>
      <c r="I4" s="51">
        <v>735000</v>
      </c>
      <c r="J4" s="53">
        <v>60</v>
      </c>
      <c r="K4" s="54">
        <v>41253</v>
      </c>
      <c r="L4" s="55">
        <v>0.375</v>
      </c>
      <c r="M4" s="70">
        <v>735000</v>
      </c>
      <c r="N4" s="35"/>
    </row>
    <row r="5" spans="2:14" ht="38.25">
      <c r="B5" s="29" t="s">
        <v>20</v>
      </c>
      <c r="C5" s="29" t="s">
        <v>21</v>
      </c>
      <c r="D5" s="29" t="s">
        <v>22</v>
      </c>
      <c r="E5" s="30">
        <v>791108</v>
      </c>
      <c r="F5" s="30">
        <v>395554</v>
      </c>
      <c r="G5" s="31">
        <f t="shared" si="0"/>
        <v>50</v>
      </c>
      <c r="H5" s="30">
        <v>49800</v>
      </c>
      <c r="I5" s="30">
        <v>345200</v>
      </c>
      <c r="J5" s="32">
        <v>60</v>
      </c>
      <c r="K5" s="33">
        <v>41253</v>
      </c>
      <c r="L5" s="34">
        <v>0.4479166666666667</v>
      </c>
      <c r="M5" s="35">
        <f t="shared" si="1"/>
        <v>395000</v>
      </c>
      <c r="N5" s="57" t="s">
        <v>58</v>
      </c>
    </row>
    <row r="6" spans="2:14" ht="63.75">
      <c r="B6" s="50" t="s">
        <v>14</v>
      </c>
      <c r="C6" s="50" t="s">
        <v>15</v>
      </c>
      <c r="D6" s="50" t="s">
        <v>16</v>
      </c>
      <c r="E6" s="51">
        <v>274512</v>
      </c>
      <c r="F6" s="51">
        <v>137256</v>
      </c>
      <c r="G6" s="52">
        <f t="shared" si="0"/>
        <v>50</v>
      </c>
      <c r="H6" s="51">
        <v>0</v>
      </c>
      <c r="I6" s="51">
        <v>130000</v>
      </c>
      <c r="J6" s="53">
        <v>60</v>
      </c>
      <c r="K6" s="54">
        <v>41253</v>
      </c>
      <c r="L6" s="55">
        <v>0.5659722222222222</v>
      </c>
      <c r="M6" s="70">
        <v>130000</v>
      </c>
      <c r="N6" s="35"/>
    </row>
    <row r="7" spans="2:14" ht="33.75">
      <c r="B7" s="29" t="s">
        <v>45</v>
      </c>
      <c r="C7" s="29" t="s">
        <v>46</v>
      </c>
      <c r="D7" s="29" t="s">
        <v>47</v>
      </c>
      <c r="E7" s="30">
        <v>500000</v>
      </c>
      <c r="F7" s="30">
        <v>250000</v>
      </c>
      <c r="G7" s="31">
        <f t="shared" si="0"/>
        <v>50</v>
      </c>
      <c r="H7" s="30">
        <v>0</v>
      </c>
      <c r="I7" s="30">
        <v>250000</v>
      </c>
      <c r="J7" s="32">
        <v>60</v>
      </c>
      <c r="K7" s="33">
        <v>41253</v>
      </c>
      <c r="L7" s="34">
        <v>0.6041666666666666</v>
      </c>
      <c r="M7" s="35">
        <f t="shared" si="1"/>
        <v>250000</v>
      </c>
      <c r="N7" s="57" t="s">
        <v>58</v>
      </c>
    </row>
    <row r="8" spans="2:14" ht="51">
      <c r="B8" s="56" t="s">
        <v>36</v>
      </c>
      <c r="C8" s="50" t="s">
        <v>37</v>
      </c>
      <c r="D8" s="50" t="s">
        <v>38</v>
      </c>
      <c r="E8" s="51">
        <v>1432000</v>
      </c>
      <c r="F8" s="51">
        <v>716000</v>
      </c>
      <c r="G8" s="52">
        <f t="shared" si="0"/>
        <v>50</v>
      </c>
      <c r="H8" s="51">
        <v>715000</v>
      </c>
      <c r="I8" s="51">
        <v>0</v>
      </c>
      <c r="J8" s="53">
        <v>60</v>
      </c>
      <c r="K8" s="54">
        <v>41253</v>
      </c>
      <c r="L8" s="55">
        <v>0.625</v>
      </c>
      <c r="M8" s="70">
        <v>715000</v>
      </c>
      <c r="N8" s="35"/>
    </row>
    <row r="9" spans="2:14" ht="51">
      <c r="B9" s="56" t="s">
        <v>33</v>
      </c>
      <c r="C9" s="50" t="s">
        <v>34</v>
      </c>
      <c r="D9" s="50" t="s">
        <v>35</v>
      </c>
      <c r="E9" s="51">
        <v>180000</v>
      </c>
      <c r="F9" s="51">
        <v>90000</v>
      </c>
      <c r="G9" s="52">
        <f t="shared" si="0"/>
        <v>50</v>
      </c>
      <c r="H9" s="51">
        <v>0</v>
      </c>
      <c r="I9" s="51">
        <v>90000</v>
      </c>
      <c r="J9" s="53">
        <v>60</v>
      </c>
      <c r="K9" s="54">
        <v>41254</v>
      </c>
      <c r="L9" s="55">
        <v>0.375</v>
      </c>
      <c r="M9" s="70">
        <f t="shared" si="1"/>
        <v>90000</v>
      </c>
      <c r="N9" s="35"/>
    </row>
    <row r="10" spans="2:14" ht="12.75">
      <c r="B10" s="58" t="s">
        <v>55</v>
      </c>
      <c r="C10" s="50"/>
      <c r="D10" s="50"/>
      <c r="E10" s="51"/>
      <c r="F10" s="51"/>
      <c r="G10" s="52"/>
      <c r="H10" s="71">
        <v>715000</v>
      </c>
      <c r="I10" s="71">
        <v>955000</v>
      </c>
      <c r="J10" s="53"/>
      <c r="K10" s="54"/>
      <c r="L10" s="55"/>
      <c r="M10" s="70">
        <v>1670000</v>
      </c>
      <c r="N10" s="35"/>
    </row>
    <row r="11" ht="12.75">
      <c r="B11" s="48" t="s">
        <v>52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Holanová Mirka</dc:creator>
  <cp:keywords/>
  <dc:description/>
  <cp:lastModifiedBy>Renata Pitrmanová</cp:lastModifiedBy>
  <cp:lastPrinted>2013-09-23T08:15:42Z</cp:lastPrinted>
  <dcterms:created xsi:type="dcterms:W3CDTF">2010-11-03T10:05:32Z</dcterms:created>
  <dcterms:modified xsi:type="dcterms:W3CDTF">2013-11-18T09:15:10Z</dcterms:modified>
  <cp:category/>
  <cp:version/>
  <cp:contentType/>
  <cp:contentStatus/>
</cp:coreProperties>
</file>