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řehled za rok 2018 k vyplnění" sheetId="1" r:id="rId1"/>
    <sheet name="příklad" sheetId="2" r:id="rId2"/>
    <sheet name="List3" sheetId="3" r:id="rId3"/>
  </sheets>
  <definedNames>
    <definedName name="_xlnm.Print_Area" localSheetId="0">'Přehled za rok 2018 k vyplnění'!$A$1:$I$45</definedName>
    <definedName name="_xlnm.Print_Area" localSheetId="1">'příklad'!$A$1:$I$39</definedName>
  </definedNames>
  <calcPr fullCalcOnLoad="1"/>
</workbook>
</file>

<file path=xl/comments1.xml><?xml version="1.0" encoding="utf-8"?>
<comments xmlns="http://schemas.openxmlformats.org/spreadsheetml/2006/main">
  <authors>
    <author>Kateřina Andrysová</author>
    <author>Plšková Lenka Ing.</author>
  </authors>
  <commentList>
    <comment ref="F44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Přepočtený úvazek</t>
        </r>
      </text>
    </comment>
    <comment ref="E6" authorId="1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F6" authorId="1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</commentList>
</comments>
</file>

<file path=xl/comments2.xml><?xml version="1.0" encoding="utf-8"?>
<comments xmlns="http://schemas.openxmlformats.org/spreadsheetml/2006/main">
  <authors>
    <author>Kateřina Andrysová</author>
  </authors>
  <commentList>
    <comment ref="F30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Přepočtený úvazek</t>
        </r>
      </text>
    </comment>
  </commentList>
</comments>
</file>

<file path=xl/sharedStrings.xml><?xml version="1.0" encoding="utf-8"?>
<sst xmlns="http://schemas.openxmlformats.org/spreadsheetml/2006/main" count="72" uniqueCount="38">
  <si>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</si>
  <si>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</si>
  <si>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</si>
  <si>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</si>
  <si>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</si>
  <si>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</si>
  <si>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Od</t>
  </si>
  <si>
    <t>do</t>
  </si>
  <si>
    <t>jestliže se pracovníkovi změní úvazek, uveďte ho do tabulky opakovaně, dlě změn úvazku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</si>
  <si>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</si>
  <si>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</si>
  <si>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</si>
  <si>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</si>
  <si>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výše pracovního úvazku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</si>
  <si>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</si>
  <si>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</si>
  <si>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</si>
  <si>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</si>
  <si>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</si>
  <si>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</si>
  <si>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</si>
  <si>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</si>
  <si>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</si>
  <si>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</si>
  <si>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</si>
  <si>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</si>
  <si>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</si>
  <si>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</si>
  <si>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</si>
  <si>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</si>
  <si>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</si>
  <si>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</si>
  <si>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t>uveďte číselně výši úvazku (týká se smluv, kde není pracovní úvazek vyjádřen počtem hodin, ale jen výší úvazku)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</si>
  <si>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</si>
  <si>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Přehled o personálním zajištění za rok 2018</t>
  </si>
  <si>
    <t>úvazek za rok 2018</t>
  </si>
  <si>
    <t>Celkem za rok 2018</t>
  </si>
  <si>
    <t>vyplňte pracovní úvazky za rok 2018 (př. pracovník má smlouvu  od 1.1.2016 - 31.12.2018, uvedete úvazek od 1.1.2018 do 31.12.2018)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</si>
</sst>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[$-F800]dddd\,\ mmmm\ dd\,\ yyyy"/>
    <numFmt numFmtId="167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/>
    </xf>
    <xf numFmtId="0" fontId="26" fillId="0" borderId="17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/>
      <protection/>
    </xf>
    <xf numFmtId="49" fontId="0" fillId="0" borderId="23" xfId="0" applyNumberFormat="1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  <xf numFmtId="14" fontId="0" fillId="0" borderId="25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6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center" vertical="center" wrapText="1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1" fillId="0" borderId="27" xfId="0" applyFont="1" applyBorder="1" applyAlignment="1" applyProtection="1">
      <alignment horizontal="center"/>
      <protection/>
    </xf>
    <xf numFmtId="0" fontId="41" fillId="0" borderId="28" xfId="0" applyFont="1" applyBorder="1" applyAlignment="1" applyProtection="1">
      <alignment horizontal="center"/>
      <protection/>
    </xf>
    <xf numFmtId="0" fontId="41" fillId="0" borderId="44" xfId="0" applyFont="1" applyBorder="1" applyAlignment="1" applyProtection="1">
      <alignment horizontal="center"/>
      <protection/>
    </xf>
    <xf numFmtId="0" fontId="42" fillId="0" borderId="27" xfId="0" applyFont="1" applyBorder="1" applyAlignment="1" applyProtection="1">
      <alignment horizontal="center"/>
      <protection/>
    </xf>
    <xf numFmtId="0" fontId="42" fillId="0" borderId="28" xfId="0" applyFont="1" applyBorder="1" applyAlignment="1" applyProtection="1">
      <alignment horizontal="center"/>
      <protection/>
    </xf>
    <xf numFmtId="0" fontId="42" fillId="0" borderId="44" xfId="0" applyFont="1" applyBorder="1" applyAlignment="1" applyProtection="1">
      <alignment horizontal="center"/>
      <protection/>
    </xf>
    <xf numFmtId="0" fontId="26" fillId="0" borderId="45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46" xfId="0" applyFont="1" applyFill="1" applyBorder="1" applyAlignment="1" applyProtection="1">
      <alignment horizontal="center" vertical="center" wrapText="1"/>
      <protection/>
    </xf>
    <xf numFmtId="0" fontId="26" fillId="0" borderId="47" xfId="0" applyFont="1" applyFill="1" applyBorder="1" applyAlignment="1" applyProtection="1">
      <alignment horizontal="center" vertical="center" wrapText="1"/>
      <protection/>
    </xf>
    <xf numFmtId="0" fontId="26" fillId="0" borderId="45" xfId="0" applyFont="1" applyBorder="1" applyAlignment="1" applyProtection="1">
      <alignment horizontal="center"/>
      <protection/>
    </xf>
    <xf numFmtId="0" fontId="26" fillId="0" borderId="43" xfId="0" applyFont="1" applyBorder="1" applyAlignment="1" applyProtection="1">
      <alignment horizontal="center"/>
      <protection/>
    </xf>
    <xf numFmtId="0" fontId="43" fillId="0" borderId="27" xfId="0" applyFont="1" applyBorder="1" applyAlignment="1" applyProtection="1">
      <alignment horizontal="center"/>
      <protection/>
    </xf>
    <xf numFmtId="0" fontId="43" fillId="0" borderId="28" xfId="0" applyFont="1" applyBorder="1" applyAlignment="1" applyProtection="1">
      <alignment horizontal="center"/>
      <protection/>
    </xf>
    <xf numFmtId="0" fontId="43" fillId="0" borderId="44" xfId="0" applyFont="1" applyBorder="1" applyAlignment="1" applyProtection="1">
      <alignment horizontal="center"/>
      <protection/>
    </xf>
    <xf numFmtId="0" fontId="44" fillId="0" borderId="27" xfId="0" applyFont="1" applyBorder="1" applyAlignment="1" applyProtection="1">
      <alignment horizontal="center"/>
      <protection/>
    </xf>
    <xf numFmtId="0" fontId="44" fillId="0" borderId="28" xfId="0" applyFont="1" applyBorder="1" applyAlignment="1" applyProtection="1">
      <alignment horizontal="center"/>
      <protection/>
    </xf>
    <xf numFmtId="0" fontId="44" fillId="0" borderId="44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zoomScale="80" zoomScaleNormal="80" zoomScalePageLayoutView="0" workbookViewId="0" topLeftCell="A1">
      <selection activeCell="D58" sqref="D58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0.7109375" style="2" customWidth="1"/>
    <col min="6" max="6" width="13.28125" style="2" customWidth="1"/>
    <col min="7" max="7" width="10.28125" style="2" customWidth="1"/>
    <col min="8" max="8" width="10.57421875" style="2" customWidth="1"/>
    <col min="9" max="9" width="26.8515625" style="2" customWidth="1"/>
    <col min="10" max="31" width="9.140625" style="1" customWidth="1"/>
    <col min="32" max="16384" width="9.140625" style="2" customWidth="1"/>
  </cols>
  <sheetData>
    <row r="1" spans="1:9" ht="16.5" customHeight="1" thickBot="1">
      <c r="A1" s="107" t="s">
        <v>34</v>
      </c>
      <c r="B1" s="108"/>
      <c r="C1" s="108"/>
      <c r="D1" s="108"/>
      <c r="E1" s="108"/>
      <c r="F1" s="108"/>
      <c r="G1" s="108"/>
      <c r="H1" s="108"/>
      <c r="I1" s="109"/>
    </row>
    <row r="2" spans="1:9" ht="13.5" customHeight="1" thickBot="1">
      <c r="A2" s="110" t="s">
        <v>5</v>
      </c>
      <c r="B2" s="111"/>
      <c r="C2" s="111"/>
      <c r="D2" s="111"/>
      <c r="E2" s="111"/>
      <c r="F2" s="111"/>
      <c r="G2" s="111"/>
      <c r="H2" s="111"/>
      <c r="I2" s="112"/>
    </row>
    <row r="3" spans="1:9" ht="15">
      <c r="A3" s="32" t="s">
        <v>31</v>
      </c>
      <c r="B3" s="102" t="s">
        <v>30</v>
      </c>
      <c r="C3" s="103"/>
      <c r="D3" s="103"/>
      <c r="E3" s="103"/>
      <c r="F3" s="103"/>
      <c r="G3" s="103"/>
      <c r="H3" s="103"/>
      <c r="I3" s="104"/>
    </row>
    <row r="4" spans="1:9" ht="15">
      <c r="A4" s="33" t="s">
        <v>3</v>
      </c>
      <c r="B4" s="99"/>
      <c r="C4" s="100"/>
      <c r="D4" s="100"/>
      <c r="E4" s="100"/>
      <c r="F4" s="100"/>
      <c r="G4" s="100"/>
      <c r="H4" s="100"/>
      <c r="I4" s="101"/>
    </row>
    <row r="5" spans="1:9" ht="15.75" thickBot="1">
      <c r="A5" s="34" t="s">
        <v>4</v>
      </c>
      <c r="B5" s="96"/>
      <c r="C5" s="97"/>
      <c r="D5" s="97"/>
      <c r="E5" s="97"/>
      <c r="F5" s="97"/>
      <c r="G5" s="97"/>
      <c r="H5" s="97"/>
      <c r="I5" s="98"/>
    </row>
    <row r="6" spans="1:32" s="5" customFormat="1" ht="15" customHeight="1">
      <c r="A6" s="113" t="s">
        <v>1</v>
      </c>
      <c r="B6" s="90" t="s">
        <v>9</v>
      </c>
      <c r="C6" s="117" t="s">
        <v>35</v>
      </c>
      <c r="D6" s="118"/>
      <c r="E6" s="92" t="s">
        <v>13</v>
      </c>
      <c r="F6" s="88" t="s">
        <v>14</v>
      </c>
      <c r="G6" s="115" t="s">
        <v>15</v>
      </c>
      <c r="H6" s="94" t="s">
        <v>16</v>
      </c>
      <c r="I6" s="92" t="s">
        <v>33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2" s="8" customFormat="1" ht="29.25" customHeight="1" thickBot="1">
      <c r="A7" s="114"/>
      <c r="B7" s="91"/>
      <c r="C7" s="35" t="s">
        <v>28</v>
      </c>
      <c r="D7" s="36" t="s">
        <v>7</v>
      </c>
      <c r="E7" s="93"/>
      <c r="F7" s="89"/>
      <c r="G7" s="116"/>
      <c r="H7" s="95"/>
      <c r="I7" s="9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</row>
    <row r="8" spans="1:32" s="17" customFormat="1" ht="15">
      <c r="A8" s="9"/>
      <c r="B8" s="10"/>
      <c r="C8" s="11"/>
      <c r="D8" s="12"/>
      <c r="E8" s="13"/>
      <c r="F8" s="14"/>
      <c r="G8" s="38">
        <f>H8/365*E8</f>
        <v>0</v>
      </c>
      <c r="H8" s="37">
        <f>IF(I8="",(D8-C8+1),((D8-C8+1)-I8))</f>
        <v>1</v>
      </c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6"/>
    </row>
    <row r="9" spans="1:32" s="17" customFormat="1" ht="15">
      <c r="A9" s="18"/>
      <c r="B9" s="19"/>
      <c r="C9" s="20"/>
      <c r="D9" s="21"/>
      <c r="E9" s="22"/>
      <c r="F9" s="23"/>
      <c r="G9" s="38">
        <f>H9/365*E9</f>
        <v>0</v>
      </c>
      <c r="H9" s="37">
        <f aca="true" t="shared" si="0" ref="H9:H42">IF(I9="",(D9-C9+1),((D9-C9+1)-I9))</f>
        <v>1</v>
      </c>
      <c r="I9" s="2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6"/>
    </row>
    <row r="10" spans="1:32" s="17" customFormat="1" ht="15">
      <c r="A10" s="18"/>
      <c r="B10" s="19"/>
      <c r="C10" s="20"/>
      <c r="D10" s="21"/>
      <c r="E10" s="22"/>
      <c r="F10" s="23"/>
      <c r="G10" s="38">
        <f aca="true" t="shared" si="1" ref="G10:G42">H10/365*E10</f>
        <v>0</v>
      </c>
      <c r="H10" s="37">
        <f t="shared" si="0"/>
        <v>1</v>
      </c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6"/>
    </row>
    <row r="11" spans="1:32" s="17" customFormat="1" ht="15">
      <c r="A11" s="18"/>
      <c r="B11" s="19"/>
      <c r="C11" s="20"/>
      <c r="D11" s="21"/>
      <c r="E11" s="22"/>
      <c r="F11" s="23"/>
      <c r="G11" s="38">
        <f t="shared" si="1"/>
        <v>0</v>
      </c>
      <c r="H11" s="37">
        <f t="shared" si="0"/>
        <v>1</v>
      </c>
      <c r="I11" s="2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6"/>
    </row>
    <row r="12" spans="1:32" s="17" customFormat="1" ht="15">
      <c r="A12" s="18"/>
      <c r="B12" s="19"/>
      <c r="C12" s="20"/>
      <c r="D12" s="21"/>
      <c r="E12" s="22"/>
      <c r="F12" s="23"/>
      <c r="G12" s="38">
        <f t="shared" si="1"/>
        <v>0</v>
      </c>
      <c r="H12" s="37">
        <f t="shared" si="0"/>
        <v>1</v>
      </c>
      <c r="I12" s="24"/>
      <c r="J12" s="1"/>
      <c r="K12" s="1"/>
      <c r="L12" s="1"/>
      <c r="M12" s="1"/>
      <c r="N12" s="1"/>
      <c r="O12" s="1"/>
      <c r="P12" s="5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6"/>
    </row>
    <row r="13" spans="1:32" s="17" customFormat="1" ht="15">
      <c r="A13" s="18"/>
      <c r="B13" s="19"/>
      <c r="C13" s="20"/>
      <c r="D13" s="21"/>
      <c r="E13" s="22"/>
      <c r="F13" s="23"/>
      <c r="G13" s="38">
        <f t="shared" si="1"/>
        <v>0</v>
      </c>
      <c r="H13" s="37">
        <f t="shared" si="0"/>
        <v>1</v>
      </c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6"/>
    </row>
    <row r="14" spans="1:32" s="17" customFormat="1" ht="15">
      <c r="A14" s="18"/>
      <c r="B14" s="19"/>
      <c r="C14" s="20"/>
      <c r="D14" s="21"/>
      <c r="E14" s="22"/>
      <c r="F14" s="23"/>
      <c r="G14" s="38">
        <f t="shared" si="1"/>
        <v>0</v>
      </c>
      <c r="H14" s="37">
        <f t="shared" si="0"/>
        <v>1</v>
      </c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6"/>
    </row>
    <row r="15" spans="1:32" s="17" customFormat="1" ht="15">
      <c r="A15" s="18"/>
      <c r="B15" s="19"/>
      <c r="C15" s="20"/>
      <c r="D15" s="21"/>
      <c r="E15" s="22"/>
      <c r="F15" s="23"/>
      <c r="G15" s="38">
        <f t="shared" si="1"/>
        <v>0</v>
      </c>
      <c r="H15" s="37">
        <f t="shared" si="0"/>
        <v>1</v>
      </c>
      <c r="I15" s="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6"/>
    </row>
    <row r="16" spans="1:32" s="17" customFormat="1" ht="15">
      <c r="A16" s="18"/>
      <c r="B16" s="19"/>
      <c r="C16" s="20"/>
      <c r="D16" s="21"/>
      <c r="E16" s="22"/>
      <c r="F16" s="23"/>
      <c r="G16" s="38">
        <f t="shared" si="1"/>
        <v>0</v>
      </c>
      <c r="H16" s="37">
        <f t="shared" si="0"/>
        <v>1</v>
      </c>
      <c r="I16" s="2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6"/>
    </row>
    <row r="17" spans="1:32" s="17" customFormat="1" ht="15">
      <c r="A17" s="18"/>
      <c r="B17" s="19"/>
      <c r="C17" s="20"/>
      <c r="D17" s="21"/>
      <c r="E17" s="22"/>
      <c r="F17" s="23"/>
      <c r="G17" s="38">
        <f t="shared" si="1"/>
        <v>0</v>
      </c>
      <c r="H17" s="37">
        <f t="shared" si="0"/>
        <v>1</v>
      </c>
      <c r="I17" s="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6"/>
    </row>
    <row r="18" spans="1:32" s="17" customFormat="1" ht="15">
      <c r="A18" s="18"/>
      <c r="B18" s="19"/>
      <c r="C18" s="20"/>
      <c r="D18" s="21"/>
      <c r="E18" s="22"/>
      <c r="F18" s="23"/>
      <c r="G18" s="38">
        <f t="shared" si="1"/>
        <v>0</v>
      </c>
      <c r="H18" s="37">
        <f t="shared" si="0"/>
        <v>1</v>
      </c>
      <c r="I18" s="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6"/>
    </row>
    <row r="19" spans="1:32" s="17" customFormat="1" ht="15">
      <c r="A19" s="18"/>
      <c r="B19" s="19"/>
      <c r="C19" s="20"/>
      <c r="D19" s="21"/>
      <c r="E19" s="22"/>
      <c r="F19" s="23"/>
      <c r="G19" s="38">
        <f t="shared" si="1"/>
        <v>0</v>
      </c>
      <c r="H19" s="37">
        <f t="shared" si="0"/>
        <v>1</v>
      </c>
      <c r="I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6"/>
    </row>
    <row r="20" spans="1:32" s="17" customFormat="1" ht="15">
      <c r="A20" s="18"/>
      <c r="B20" s="19"/>
      <c r="C20" s="20"/>
      <c r="D20" s="21"/>
      <c r="E20" s="22"/>
      <c r="F20" s="23"/>
      <c r="G20" s="38">
        <f t="shared" si="1"/>
        <v>0</v>
      </c>
      <c r="H20" s="37">
        <f t="shared" si="0"/>
        <v>1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6"/>
    </row>
    <row r="21" spans="1:32" s="17" customFormat="1" ht="15">
      <c r="A21" s="18"/>
      <c r="B21" s="19"/>
      <c r="C21" s="20"/>
      <c r="D21" s="21"/>
      <c r="E21" s="22"/>
      <c r="F21" s="23"/>
      <c r="G21" s="38">
        <f t="shared" si="1"/>
        <v>0</v>
      </c>
      <c r="H21" s="37">
        <f t="shared" si="0"/>
        <v>1</v>
      </c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6"/>
    </row>
    <row r="22" spans="1:32" s="17" customFormat="1" ht="15">
      <c r="A22" s="18"/>
      <c r="B22" s="19"/>
      <c r="C22" s="20"/>
      <c r="D22" s="21"/>
      <c r="E22" s="22"/>
      <c r="F22" s="23"/>
      <c r="G22" s="38">
        <f t="shared" si="1"/>
        <v>0</v>
      </c>
      <c r="H22" s="37">
        <f t="shared" si="0"/>
        <v>1</v>
      </c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6"/>
    </row>
    <row r="23" spans="1:32" s="17" customFormat="1" ht="15">
      <c r="A23" s="18"/>
      <c r="B23" s="19"/>
      <c r="C23" s="20"/>
      <c r="D23" s="21"/>
      <c r="E23" s="22"/>
      <c r="F23" s="23"/>
      <c r="G23" s="38">
        <f>H23/365*E23</f>
        <v>0</v>
      </c>
      <c r="H23" s="37">
        <f t="shared" si="0"/>
        <v>1</v>
      </c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6"/>
    </row>
    <row r="24" spans="1:32" s="17" customFormat="1" ht="15">
      <c r="A24" s="18"/>
      <c r="B24" s="19"/>
      <c r="C24" s="20"/>
      <c r="D24" s="21"/>
      <c r="E24" s="22"/>
      <c r="F24" s="23"/>
      <c r="G24" s="38">
        <f>H24/365*E24</f>
        <v>0</v>
      </c>
      <c r="H24" s="37">
        <f t="shared" si="0"/>
        <v>1</v>
      </c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6"/>
    </row>
    <row r="25" spans="1:32" s="17" customFormat="1" ht="15">
      <c r="A25" s="18"/>
      <c r="B25" s="19"/>
      <c r="C25" s="20"/>
      <c r="D25" s="21"/>
      <c r="E25" s="22"/>
      <c r="F25" s="23"/>
      <c r="G25" s="38">
        <f t="shared" si="1"/>
        <v>0</v>
      </c>
      <c r="H25" s="37">
        <f t="shared" si="0"/>
        <v>1</v>
      </c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6"/>
    </row>
    <row r="26" spans="1:32" s="17" customFormat="1" ht="15">
      <c r="A26" s="18"/>
      <c r="B26" s="19"/>
      <c r="C26" s="20"/>
      <c r="D26" s="21"/>
      <c r="E26" s="22"/>
      <c r="F26" s="23"/>
      <c r="G26" s="38">
        <f t="shared" si="1"/>
        <v>0</v>
      </c>
      <c r="H26" s="37">
        <f t="shared" si="0"/>
        <v>1</v>
      </c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6"/>
    </row>
    <row r="27" spans="1:32" s="17" customFormat="1" ht="15">
      <c r="A27" s="18"/>
      <c r="B27" s="19"/>
      <c r="C27" s="20"/>
      <c r="D27" s="21"/>
      <c r="E27" s="22"/>
      <c r="F27" s="23"/>
      <c r="G27" s="38">
        <f t="shared" si="1"/>
        <v>0</v>
      </c>
      <c r="H27" s="37">
        <f t="shared" si="0"/>
        <v>1</v>
      </c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6"/>
    </row>
    <row r="28" spans="1:32" s="17" customFormat="1" ht="15">
      <c r="A28" s="18"/>
      <c r="B28" s="19"/>
      <c r="C28" s="20"/>
      <c r="D28" s="21"/>
      <c r="E28" s="22"/>
      <c r="F28" s="23"/>
      <c r="G28" s="38">
        <f t="shared" si="1"/>
        <v>0</v>
      </c>
      <c r="H28" s="37">
        <f t="shared" si="0"/>
        <v>1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6"/>
    </row>
    <row r="29" spans="1:32" s="17" customFormat="1" ht="15">
      <c r="A29" s="18"/>
      <c r="B29" s="19"/>
      <c r="C29" s="20"/>
      <c r="D29" s="21"/>
      <c r="E29" s="22"/>
      <c r="F29" s="23"/>
      <c r="G29" s="38">
        <f t="shared" si="1"/>
        <v>0</v>
      </c>
      <c r="H29" s="37">
        <f t="shared" si="0"/>
        <v>1</v>
      </c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6"/>
    </row>
    <row r="30" spans="1:32" s="17" customFormat="1" ht="15">
      <c r="A30" s="18"/>
      <c r="B30" s="19"/>
      <c r="C30" s="20"/>
      <c r="D30" s="21"/>
      <c r="E30" s="22"/>
      <c r="F30" s="23"/>
      <c r="G30" s="38">
        <f t="shared" si="1"/>
        <v>0</v>
      </c>
      <c r="H30" s="37">
        <f t="shared" si="0"/>
        <v>1</v>
      </c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6"/>
    </row>
    <row r="31" spans="1:32" s="17" customFormat="1" ht="15">
      <c r="A31" s="18"/>
      <c r="B31" s="19"/>
      <c r="C31" s="20"/>
      <c r="D31" s="21"/>
      <c r="E31" s="22"/>
      <c r="F31" s="23"/>
      <c r="G31" s="38">
        <f t="shared" si="1"/>
        <v>0</v>
      </c>
      <c r="H31" s="37">
        <f t="shared" si="0"/>
        <v>1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6"/>
    </row>
    <row r="32" spans="1:32" s="17" customFormat="1" ht="15">
      <c r="A32" s="18"/>
      <c r="B32" s="19"/>
      <c r="C32" s="20"/>
      <c r="D32" s="21"/>
      <c r="E32" s="22"/>
      <c r="F32" s="23"/>
      <c r="G32" s="38">
        <f t="shared" si="1"/>
        <v>0</v>
      </c>
      <c r="H32" s="37">
        <f t="shared" si="0"/>
        <v>1</v>
      </c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6"/>
    </row>
    <row r="33" spans="1:32" s="17" customFormat="1" ht="15">
      <c r="A33" s="18"/>
      <c r="B33" s="19"/>
      <c r="C33" s="20"/>
      <c r="D33" s="21"/>
      <c r="E33" s="22"/>
      <c r="F33" s="23"/>
      <c r="G33" s="38">
        <f t="shared" si="1"/>
        <v>0</v>
      </c>
      <c r="H33" s="37">
        <f t="shared" si="0"/>
        <v>1</v>
      </c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6"/>
    </row>
    <row r="34" spans="1:32" s="17" customFormat="1" ht="15">
      <c r="A34" s="18"/>
      <c r="B34" s="19"/>
      <c r="C34" s="20"/>
      <c r="D34" s="21"/>
      <c r="E34" s="22"/>
      <c r="F34" s="23"/>
      <c r="G34" s="38">
        <f t="shared" si="1"/>
        <v>0</v>
      </c>
      <c r="H34" s="37">
        <f t="shared" si="0"/>
        <v>1</v>
      </c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6"/>
    </row>
    <row r="35" spans="1:32" s="17" customFormat="1" ht="15">
      <c r="A35" s="18"/>
      <c r="B35" s="19"/>
      <c r="C35" s="20"/>
      <c r="D35" s="21"/>
      <c r="E35" s="22"/>
      <c r="F35" s="23"/>
      <c r="G35" s="38">
        <f t="shared" si="1"/>
        <v>0</v>
      </c>
      <c r="H35" s="37">
        <f t="shared" si="0"/>
        <v>1</v>
      </c>
      <c r="I35" s="2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6"/>
    </row>
    <row r="36" spans="1:32" s="17" customFormat="1" ht="15">
      <c r="A36" s="18"/>
      <c r="B36" s="19"/>
      <c r="C36" s="20"/>
      <c r="D36" s="21"/>
      <c r="E36" s="22"/>
      <c r="F36" s="23"/>
      <c r="G36" s="38">
        <f t="shared" si="1"/>
        <v>0</v>
      </c>
      <c r="H36" s="37">
        <f t="shared" si="0"/>
        <v>1</v>
      </c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6"/>
    </row>
    <row r="37" spans="1:32" s="17" customFormat="1" ht="15">
      <c r="A37" s="18"/>
      <c r="B37" s="19"/>
      <c r="C37" s="20"/>
      <c r="D37" s="21"/>
      <c r="E37" s="22"/>
      <c r="F37" s="23"/>
      <c r="G37" s="38">
        <f t="shared" si="1"/>
        <v>0</v>
      </c>
      <c r="H37" s="37">
        <f t="shared" si="0"/>
        <v>1</v>
      </c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6"/>
    </row>
    <row r="38" spans="1:32" s="17" customFormat="1" ht="15">
      <c r="A38" s="18"/>
      <c r="B38" s="19"/>
      <c r="C38" s="20"/>
      <c r="D38" s="21"/>
      <c r="E38" s="22"/>
      <c r="F38" s="23"/>
      <c r="G38" s="38">
        <f t="shared" si="1"/>
        <v>0</v>
      </c>
      <c r="H38" s="37">
        <f t="shared" si="0"/>
        <v>1</v>
      </c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6"/>
    </row>
    <row r="39" spans="1:32" s="17" customFormat="1" ht="15">
      <c r="A39" s="18"/>
      <c r="B39" s="19"/>
      <c r="C39" s="20"/>
      <c r="D39" s="21"/>
      <c r="E39" s="22"/>
      <c r="F39" s="23"/>
      <c r="G39" s="38">
        <f t="shared" si="1"/>
        <v>0</v>
      </c>
      <c r="H39" s="37">
        <f t="shared" si="0"/>
        <v>1</v>
      </c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6"/>
    </row>
    <row r="40" spans="1:32" s="17" customFormat="1" ht="15">
      <c r="A40" s="18"/>
      <c r="B40" s="19"/>
      <c r="C40" s="20"/>
      <c r="D40" s="21"/>
      <c r="E40" s="22"/>
      <c r="F40" s="23"/>
      <c r="G40" s="38">
        <f t="shared" si="1"/>
        <v>0</v>
      </c>
      <c r="H40" s="37">
        <f t="shared" si="0"/>
        <v>1</v>
      </c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6"/>
    </row>
    <row r="41" spans="1:32" s="17" customFormat="1" ht="15">
      <c r="A41" s="18"/>
      <c r="B41" s="19"/>
      <c r="C41" s="20"/>
      <c r="D41" s="21"/>
      <c r="E41" s="22"/>
      <c r="F41" s="23"/>
      <c r="G41" s="38">
        <f t="shared" si="1"/>
        <v>0</v>
      </c>
      <c r="H41" s="37">
        <f t="shared" si="0"/>
        <v>1</v>
      </c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6"/>
    </row>
    <row r="42" spans="1:32" s="17" customFormat="1" ht="15.75" thickBot="1">
      <c r="A42" s="25"/>
      <c r="B42" s="26"/>
      <c r="C42" s="27"/>
      <c r="D42" s="28"/>
      <c r="E42" s="29"/>
      <c r="F42" s="30"/>
      <c r="G42" s="38">
        <f t="shared" si="1"/>
        <v>0</v>
      </c>
      <c r="H42" s="37">
        <f t="shared" si="0"/>
        <v>1</v>
      </c>
      <c r="I42" s="3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6"/>
    </row>
    <row r="43" spans="1:9" ht="15.75" thickBot="1">
      <c r="A43" s="39" t="s">
        <v>36</v>
      </c>
      <c r="B43" s="40"/>
      <c r="C43" s="40"/>
      <c r="D43" s="40"/>
      <c r="E43" s="40"/>
      <c r="F43" s="41">
        <f>SUM(F8:F42)</f>
        <v>0</v>
      </c>
      <c r="G43" s="41">
        <f>SUM(G8:G42)</f>
        <v>0</v>
      </c>
      <c r="H43" s="41"/>
      <c r="I43" s="42"/>
    </row>
    <row r="44" spans="1:9" ht="15">
      <c r="A44" s="43"/>
      <c r="B44" s="43"/>
      <c r="C44" s="43"/>
      <c r="D44" s="43"/>
      <c r="E44" s="43"/>
      <c r="F44" s="43">
        <f>F43/2000</f>
        <v>0</v>
      </c>
      <c r="G44" s="44">
        <f>G43</f>
        <v>0</v>
      </c>
      <c r="H44" s="43"/>
      <c r="I44" s="43"/>
    </row>
    <row r="45" spans="1:9" ht="15">
      <c r="A45" s="43"/>
      <c r="B45" s="43"/>
      <c r="C45" s="43"/>
      <c r="D45" s="45" t="s">
        <v>24</v>
      </c>
      <c r="E45" s="43"/>
      <c r="F45" s="105">
        <f>F44+G44</f>
        <v>0</v>
      </c>
      <c r="G45" s="106"/>
      <c r="H45" s="43"/>
      <c r="I45" s="43"/>
    </row>
    <row r="46" spans="1:9" ht="15">
      <c r="A46" s="46" t="s">
        <v>2</v>
      </c>
      <c r="B46" s="47"/>
      <c r="C46" s="47"/>
      <c r="D46" s="47"/>
      <c r="E46" s="47"/>
      <c r="F46" s="47"/>
      <c r="G46" s="47"/>
      <c r="H46" s="47"/>
      <c r="I46" s="47"/>
    </row>
    <row r="47" spans="1:9" ht="15">
      <c r="A47" s="48" t="s">
        <v>11</v>
      </c>
      <c r="B47" s="87" t="s">
        <v>29</v>
      </c>
      <c r="C47" s="87"/>
      <c r="D47" s="87"/>
      <c r="E47" s="87"/>
      <c r="F47" s="87"/>
      <c r="G47" s="87"/>
      <c r="H47" s="87"/>
      <c r="I47" s="87"/>
    </row>
    <row r="48" spans="1:9" ht="15">
      <c r="A48" s="48" t="s">
        <v>12</v>
      </c>
      <c r="B48" s="87" t="s">
        <v>10</v>
      </c>
      <c r="C48" s="87"/>
      <c r="D48" s="87"/>
      <c r="E48" s="87"/>
      <c r="F48" s="87"/>
      <c r="G48" s="87"/>
      <c r="H48" s="87"/>
      <c r="I48" s="87"/>
    </row>
    <row r="49" spans="1:9" ht="15">
      <c r="A49" s="48" t="s">
        <v>35</v>
      </c>
      <c r="B49" s="87" t="s">
        <v>37</v>
      </c>
      <c r="C49" s="87"/>
      <c r="D49" s="87"/>
      <c r="E49" s="87"/>
      <c r="F49" s="87"/>
      <c r="G49" s="87"/>
      <c r="H49" s="87"/>
      <c r="I49" s="87"/>
    </row>
    <row r="50" spans="1:9" ht="15">
      <c r="A50" s="48" t="s">
        <v>13</v>
      </c>
      <c r="B50" s="87" t="s">
        <v>22</v>
      </c>
      <c r="C50" s="87"/>
      <c r="D50" s="87"/>
      <c r="E50" s="87"/>
      <c r="F50" s="87"/>
      <c r="G50" s="87"/>
      <c r="H50" s="87"/>
      <c r="I50" s="87"/>
    </row>
    <row r="51" spans="1:9" ht="15">
      <c r="A51" s="48" t="s">
        <v>14</v>
      </c>
      <c r="B51" s="87" t="s">
        <v>23</v>
      </c>
      <c r="C51" s="87"/>
      <c r="D51" s="87"/>
      <c r="E51" s="87"/>
      <c r="F51" s="87"/>
      <c r="G51" s="87"/>
      <c r="H51" s="87"/>
      <c r="I51" s="87"/>
    </row>
    <row r="52" spans="1:9" ht="30">
      <c r="A52" s="49" t="s">
        <v>0</v>
      </c>
      <c r="B52" s="86" t="s">
        <v>19</v>
      </c>
      <c r="C52" s="86"/>
      <c r="D52" s="86"/>
      <c r="E52" s="86"/>
      <c r="F52" s="86"/>
      <c r="G52" s="86"/>
      <c r="H52" s="86"/>
      <c r="I52" s="86"/>
    </row>
  </sheetData>
  <sheetProtection password="CCE3" sheet="1"/>
  <mergeCells count="20">
    <mergeCell ref="B51:I51"/>
    <mergeCell ref="B5:I5"/>
    <mergeCell ref="B4:I4"/>
    <mergeCell ref="B3:I3"/>
    <mergeCell ref="F45:G45"/>
    <mergeCell ref="A1:I1"/>
    <mergeCell ref="A2:I2"/>
    <mergeCell ref="A6:A7"/>
    <mergeCell ref="G6:G7"/>
    <mergeCell ref="C6:D6"/>
    <mergeCell ref="B52:I52"/>
    <mergeCell ref="B47:I47"/>
    <mergeCell ref="B48:I48"/>
    <mergeCell ref="B49:I49"/>
    <mergeCell ref="B50:I50"/>
    <mergeCell ref="F6:F7"/>
    <mergeCell ref="B6:B7"/>
    <mergeCell ref="I6:I7"/>
    <mergeCell ref="E6:E7"/>
    <mergeCell ref="H6:H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PageLayoutView="0" workbookViewId="0" topLeftCell="A1">
      <selection activeCell="A30" sqref="A30"/>
    </sheetView>
  </sheetViews>
  <sheetFormatPr defaultColWidth="9.140625" defaultRowHeight="15"/>
  <cols>
    <col min="1" max="1" width="30.140625" style="43" customWidth="1"/>
    <col min="2" max="2" width="22.8515625" style="43" customWidth="1"/>
    <col min="3" max="3" width="13.00390625" style="43" customWidth="1"/>
    <col min="4" max="4" width="11.8515625" style="43" customWidth="1"/>
    <col min="5" max="5" width="13.28125" style="43" customWidth="1"/>
    <col min="6" max="6" width="14.140625" style="43" bestFit="1" customWidth="1"/>
    <col min="7" max="8" width="14.140625" style="43" customWidth="1"/>
    <col min="9" max="9" width="18.00390625" style="43" customWidth="1"/>
    <col min="10" max="31" width="9.140625" style="50" customWidth="1"/>
    <col min="32" max="16384" width="9.140625" style="43" customWidth="1"/>
  </cols>
  <sheetData>
    <row r="1" spans="1:9" ht="20.25" thickBot="1">
      <c r="A1" s="119" t="s">
        <v>34</v>
      </c>
      <c r="B1" s="120"/>
      <c r="C1" s="120"/>
      <c r="D1" s="120"/>
      <c r="E1" s="120"/>
      <c r="F1" s="120"/>
      <c r="G1" s="120"/>
      <c r="H1" s="120"/>
      <c r="I1" s="121"/>
    </row>
    <row r="2" spans="1:9" ht="18" thickBot="1">
      <c r="A2" s="122" t="s">
        <v>5</v>
      </c>
      <c r="B2" s="123"/>
      <c r="C2" s="123"/>
      <c r="D2" s="123"/>
      <c r="E2" s="123"/>
      <c r="F2" s="123"/>
      <c r="G2" s="123"/>
      <c r="H2" s="123"/>
      <c r="I2" s="124"/>
    </row>
    <row r="3" spans="1:9" ht="15">
      <c r="A3" s="32" t="s">
        <v>31</v>
      </c>
      <c r="B3" s="47" t="s">
        <v>30</v>
      </c>
      <c r="C3" s="125"/>
      <c r="D3" s="126"/>
      <c r="E3" s="126"/>
      <c r="F3" s="126"/>
      <c r="G3" s="126"/>
      <c r="H3" s="126"/>
      <c r="I3" s="127"/>
    </row>
    <row r="4" spans="1:9" ht="15">
      <c r="A4" s="33" t="s">
        <v>3</v>
      </c>
      <c r="B4" s="51"/>
      <c r="C4" s="128"/>
      <c r="D4" s="129"/>
      <c r="E4" s="129"/>
      <c r="F4" s="129"/>
      <c r="G4" s="129"/>
      <c r="H4" s="129"/>
      <c r="I4" s="130"/>
    </row>
    <row r="5" spans="1:9" ht="15.75" thickBot="1">
      <c r="A5" s="34" t="s">
        <v>4</v>
      </c>
      <c r="B5" s="52"/>
      <c r="C5" s="131"/>
      <c r="D5" s="132"/>
      <c r="E5" s="132"/>
      <c r="F5" s="132"/>
      <c r="G5" s="132"/>
      <c r="H5" s="132"/>
      <c r="I5" s="133"/>
    </row>
    <row r="6" spans="1:9" ht="15.75" thickBot="1">
      <c r="A6" s="53"/>
      <c r="B6" s="50"/>
      <c r="C6" s="50"/>
      <c r="D6" s="50"/>
      <c r="E6" s="50"/>
      <c r="F6" s="50"/>
      <c r="G6" s="50"/>
      <c r="H6" s="50"/>
      <c r="I6" s="54"/>
    </row>
    <row r="7" spans="1:32" s="57" customFormat="1" ht="15" customHeight="1">
      <c r="A7" s="113" t="s">
        <v>1</v>
      </c>
      <c r="B7" s="90" t="s">
        <v>9</v>
      </c>
      <c r="C7" s="117" t="s">
        <v>35</v>
      </c>
      <c r="D7" s="118"/>
      <c r="E7" s="92" t="s">
        <v>13</v>
      </c>
      <c r="F7" s="88" t="s">
        <v>14</v>
      </c>
      <c r="G7" s="115" t="s">
        <v>15</v>
      </c>
      <c r="H7" s="94" t="s">
        <v>16</v>
      </c>
      <c r="I7" s="92" t="s">
        <v>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</row>
    <row r="8" spans="1:32" s="60" customFormat="1" ht="45.75" customHeight="1" thickBot="1">
      <c r="A8" s="114"/>
      <c r="B8" s="91"/>
      <c r="C8" s="35" t="s">
        <v>6</v>
      </c>
      <c r="D8" s="36" t="s">
        <v>7</v>
      </c>
      <c r="E8" s="93"/>
      <c r="F8" s="89"/>
      <c r="G8" s="116"/>
      <c r="H8" s="95"/>
      <c r="I8" s="93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9"/>
    </row>
    <row r="9" spans="1:32" s="69" customFormat="1" ht="15">
      <c r="A9" s="61" t="s">
        <v>17</v>
      </c>
      <c r="B9" s="62" t="s">
        <v>18</v>
      </c>
      <c r="C9" s="63">
        <v>43160</v>
      </c>
      <c r="D9" s="64">
        <v>43343</v>
      </c>
      <c r="E9" s="65">
        <v>1</v>
      </c>
      <c r="F9" s="66"/>
      <c r="G9" s="38">
        <f>H9/365*E9</f>
        <v>0.5041095890410959</v>
      </c>
      <c r="H9" s="37">
        <f>IF(I9="",(D9-C9+1),((D9-C9+1)-I9))</f>
        <v>184</v>
      </c>
      <c r="I9" s="67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68"/>
    </row>
    <row r="10" spans="1:32" s="69" customFormat="1" ht="15">
      <c r="A10" s="70" t="s">
        <v>17</v>
      </c>
      <c r="B10" s="71" t="s">
        <v>18</v>
      </c>
      <c r="C10" s="72">
        <v>43344</v>
      </c>
      <c r="D10" s="76">
        <v>43465</v>
      </c>
      <c r="E10" s="65">
        <v>0.5</v>
      </c>
      <c r="F10" s="73"/>
      <c r="G10" s="38">
        <f>H10/365*E10</f>
        <v>0.16712328767123288</v>
      </c>
      <c r="H10" s="37">
        <f aca="true" t="shared" si="0" ref="H10:H28">IF(I10="",(D10-C10+1),((D10-C10+1)-I10))</f>
        <v>122</v>
      </c>
      <c r="I10" s="74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68"/>
    </row>
    <row r="11" spans="1:32" s="69" customFormat="1" ht="15">
      <c r="A11" s="70" t="s">
        <v>20</v>
      </c>
      <c r="B11" s="71" t="s">
        <v>21</v>
      </c>
      <c r="C11" s="75">
        <v>43101</v>
      </c>
      <c r="D11" s="76">
        <v>43465</v>
      </c>
      <c r="E11" s="65"/>
      <c r="F11" s="73">
        <v>240</v>
      </c>
      <c r="G11" s="38">
        <f aca="true" t="shared" si="1" ref="G11:G28">H11/365*E11</f>
        <v>0</v>
      </c>
      <c r="H11" s="37">
        <f t="shared" si="0"/>
        <v>365</v>
      </c>
      <c r="I11" s="74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/>
    </row>
    <row r="12" spans="1:32" s="69" customFormat="1" ht="15">
      <c r="A12" s="70" t="s">
        <v>25</v>
      </c>
      <c r="B12" s="71" t="s">
        <v>18</v>
      </c>
      <c r="C12" s="75">
        <v>43101</v>
      </c>
      <c r="D12" s="76">
        <v>43465</v>
      </c>
      <c r="E12" s="65">
        <v>1</v>
      </c>
      <c r="F12" s="73"/>
      <c r="G12" s="38">
        <f t="shared" si="1"/>
        <v>0.726027397260274</v>
      </c>
      <c r="H12" s="37">
        <f t="shared" si="0"/>
        <v>265</v>
      </c>
      <c r="I12" s="74">
        <v>100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68"/>
    </row>
    <row r="13" spans="1:32" s="69" customFormat="1" ht="15">
      <c r="A13" s="70" t="s">
        <v>26</v>
      </c>
      <c r="B13" s="71" t="s">
        <v>27</v>
      </c>
      <c r="C13" s="75">
        <v>43101</v>
      </c>
      <c r="D13" s="76">
        <v>43159</v>
      </c>
      <c r="E13" s="65"/>
      <c r="F13" s="73">
        <v>200</v>
      </c>
      <c r="G13" s="38">
        <f t="shared" si="1"/>
        <v>0</v>
      </c>
      <c r="H13" s="37">
        <f t="shared" si="0"/>
        <v>59</v>
      </c>
      <c r="I13" s="7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68"/>
    </row>
    <row r="14" spans="1:32" s="69" customFormat="1" ht="15">
      <c r="A14" s="70"/>
      <c r="B14" s="71"/>
      <c r="C14" s="75"/>
      <c r="D14" s="76"/>
      <c r="E14" s="65"/>
      <c r="F14" s="73"/>
      <c r="G14" s="38">
        <f t="shared" si="1"/>
        <v>0</v>
      </c>
      <c r="H14" s="37">
        <f t="shared" si="0"/>
        <v>1</v>
      </c>
      <c r="I14" s="74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68"/>
    </row>
    <row r="15" spans="1:32" s="69" customFormat="1" ht="15">
      <c r="A15" s="70"/>
      <c r="B15" s="71"/>
      <c r="C15" s="75"/>
      <c r="D15" s="76"/>
      <c r="E15" s="65"/>
      <c r="F15" s="73"/>
      <c r="G15" s="38">
        <f t="shared" si="1"/>
        <v>0</v>
      </c>
      <c r="H15" s="37">
        <f t="shared" si="0"/>
        <v>1</v>
      </c>
      <c r="I15" s="74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68"/>
    </row>
    <row r="16" spans="1:32" s="69" customFormat="1" ht="15">
      <c r="A16" s="70"/>
      <c r="B16" s="71"/>
      <c r="C16" s="75"/>
      <c r="D16" s="76"/>
      <c r="E16" s="65"/>
      <c r="F16" s="73"/>
      <c r="G16" s="38">
        <f t="shared" si="1"/>
        <v>0</v>
      </c>
      <c r="H16" s="37">
        <f t="shared" si="0"/>
        <v>1</v>
      </c>
      <c r="I16" s="74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68"/>
    </row>
    <row r="17" spans="1:32" s="69" customFormat="1" ht="15">
      <c r="A17" s="70"/>
      <c r="B17" s="71"/>
      <c r="C17" s="75"/>
      <c r="D17" s="76"/>
      <c r="E17" s="65"/>
      <c r="F17" s="73"/>
      <c r="G17" s="38">
        <f t="shared" si="1"/>
        <v>0</v>
      </c>
      <c r="H17" s="37">
        <f t="shared" si="0"/>
        <v>1</v>
      </c>
      <c r="I17" s="74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68"/>
    </row>
    <row r="18" spans="1:32" s="69" customFormat="1" ht="15">
      <c r="A18" s="70"/>
      <c r="B18" s="71"/>
      <c r="C18" s="75"/>
      <c r="D18" s="76"/>
      <c r="E18" s="65"/>
      <c r="F18" s="73"/>
      <c r="G18" s="38">
        <f t="shared" si="1"/>
        <v>0</v>
      </c>
      <c r="H18" s="37">
        <f t="shared" si="0"/>
        <v>1</v>
      </c>
      <c r="I18" s="7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68"/>
    </row>
    <row r="19" spans="1:32" s="69" customFormat="1" ht="15">
      <c r="A19" s="70"/>
      <c r="B19" s="71"/>
      <c r="C19" s="75"/>
      <c r="D19" s="76"/>
      <c r="E19" s="65"/>
      <c r="F19" s="73"/>
      <c r="G19" s="38">
        <f t="shared" si="1"/>
        <v>0</v>
      </c>
      <c r="H19" s="37">
        <f t="shared" si="0"/>
        <v>1</v>
      </c>
      <c r="I19" s="74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68"/>
    </row>
    <row r="20" spans="1:32" s="69" customFormat="1" ht="15">
      <c r="A20" s="70"/>
      <c r="B20" s="71"/>
      <c r="C20" s="75"/>
      <c r="D20" s="76"/>
      <c r="E20" s="65"/>
      <c r="F20" s="73"/>
      <c r="G20" s="38">
        <f t="shared" si="1"/>
        <v>0</v>
      </c>
      <c r="H20" s="37">
        <f t="shared" si="0"/>
        <v>1</v>
      </c>
      <c r="I20" s="74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68"/>
    </row>
    <row r="21" spans="1:32" s="69" customFormat="1" ht="15">
      <c r="A21" s="70"/>
      <c r="B21" s="71"/>
      <c r="C21" s="75"/>
      <c r="D21" s="76"/>
      <c r="E21" s="65"/>
      <c r="F21" s="73"/>
      <c r="G21" s="38">
        <f t="shared" si="1"/>
        <v>0</v>
      </c>
      <c r="H21" s="37">
        <f t="shared" si="0"/>
        <v>1</v>
      </c>
      <c r="I21" s="7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68"/>
    </row>
    <row r="22" spans="1:32" s="69" customFormat="1" ht="15">
      <c r="A22" s="70"/>
      <c r="B22" s="71"/>
      <c r="C22" s="75"/>
      <c r="D22" s="76"/>
      <c r="E22" s="65"/>
      <c r="F22" s="73"/>
      <c r="G22" s="38">
        <f t="shared" si="1"/>
        <v>0</v>
      </c>
      <c r="H22" s="37">
        <f t="shared" si="0"/>
        <v>1</v>
      </c>
      <c r="I22" s="74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68"/>
    </row>
    <row r="23" spans="1:32" s="69" customFormat="1" ht="15">
      <c r="A23" s="70"/>
      <c r="B23" s="71"/>
      <c r="C23" s="75"/>
      <c r="D23" s="76"/>
      <c r="E23" s="65"/>
      <c r="F23" s="73"/>
      <c r="G23" s="38">
        <f t="shared" si="1"/>
        <v>0</v>
      </c>
      <c r="H23" s="37">
        <f t="shared" si="0"/>
        <v>1</v>
      </c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8"/>
    </row>
    <row r="24" spans="1:32" s="69" customFormat="1" ht="15">
      <c r="A24" s="70"/>
      <c r="B24" s="71"/>
      <c r="C24" s="75"/>
      <c r="D24" s="76"/>
      <c r="E24" s="65"/>
      <c r="F24" s="73"/>
      <c r="G24" s="38">
        <f t="shared" si="1"/>
        <v>0</v>
      </c>
      <c r="H24" s="37">
        <f t="shared" si="0"/>
        <v>1</v>
      </c>
      <c r="I24" s="7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68"/>
    </row>
    <row r="25" spans="1:32" s="69" customFormat="1" ht="15">
      <c r="A25" s="70"/>
      <c r="B25" s="71"/>
      <c r="C25" s="75"/>
      <c r="D25" s="76"/>
      <c r="E25" s="65"/>
      <c r="F25" s="73"/>
      <c r="G25" s="38">
        <f t="shared" si="1"/>
        <v>0</v>
      </c>
      <c r="H25" s="37">
        <f t="shared" si="0"/>
        <v>1</v>
      </c>
      <c r="I25" s="7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68"/>
    </row>
    <row r="26" spans="1:32" s="69" customFormat="1" ht="15">
      <c r="A26" s="70"/>
      <c r="B26" s="71"/>
      <c r="C26" s="75"/>
      <c r="D26" s="76"/>
      <c r="E26" s="65"/>
      <c r="F26" s="73"/>
      <c r="G26" s="38">
        <f t="shared" si="1"/>
        <v>0</v>
      </c>
      <c r="H26" s="37">
        <f t="shared" si="0"/>
        <v>1</v>
      </c>
      <c r="I26" s="74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68"/>
    </row>
    <row r="27" spans="1:32" s="69" customFormat="1" ht="15">
      <c r="A27" s="70"/>
      <c r="B27" s="71"/>
      <c r="C27" s="75"/>
      <c r="D27" s="76"/>
      <c r="E27" s="65"/>
      <c r="F27" s="73"/>
      <c r="G27" s="38">
        <f t="shared" si="1"/>
        <v>0</v>
      </c>
      <c r="H27" s="37">
        <f t="shared" si="0"/>
        <v>1</v>
      </c>
      <c r="I27" s="74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68"/>
    </row>
    <row r="28" spans="1:32" s="69" customFormat="1" ht="15.75" thickBot="1">
      <c r="A28" s="77"/>
      <c r="B28" s="78"/>
      <c r="C28" s="79"/>
      <c r="D28" s="80"/>
      <c r="E28" s="81"/>
      <c r="F28" s="82"/>
      <c r="G28" s="38">
        <f t="shared" si="1"/>
        <v>0</v>
      </c>
      <c r="H28" s="37">
        <f t="shared" si="0"/>
        <v>1</v>
      </c>
      <c r="I28" s="83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68"/>
    </row>
    <row r="29" spans="1:9" ht="15.75" thickBot="1">
      <c r="A29" s="39" t="s">
        <v>36</v>
      </c>
      <c r="B29" s="40"/>
      <c r="C29" s="40"/>
      <c r="D29" s="40"/>
      <c r="E29" s="40"/>
      <c r="F29" s="41">
        <f>SUM(F9:F28)</f>
        <v>440</v>
      </c>
      <c r="G29" s="41">
        <f>SUM(G9:G28)</f>
        <v>1.3972602739726028</v>
      </c>
      <c r="H29" s="41"/>
      <c r="I29" s="42">
        <f>SUM(I9:I28)</f>
        <v>100</v>
      </c>
    </row>
    <row r="30" spans="6:7" ht="15">
      <c r="F30" s="43">
        <f>F29/2000</f>
        <v>0.22</v>
      </c>
      <c r="G30" s="44">
        <f>G29</f>
        <v>1.3972602739726028</v>
      </c>
    </row>
    <row r="31" spans="4:7" ht="15">
      <c r="D31" s="45" t="s">
        <v>24</v>
      </c>
      <c r="F31" s="105">
        <f>F30+G30</f>
        <v>1.6172602739726027</v>
      </c>
      <c r="G31" s="106"/>
    </row>
    <row r="32" ht="15"/>
    <row r="33" ht="15">
      <c r="A33" s="45" t="s">
        <v>2</v>
      </c>
    </row>
    <row r="34" spans="1:2" ht="15">
      <c r="A34" s="43" t="s">
        <v>11</v>
      </c>
      <c r="B34" s="43" t="s">
        <v>8</v>
      </c>
    </row>
    <row r="35" spans="1:2" ht="15">
      <c r="A35" s="43" t="s">
        <v>12</v>
      </c>
      <c r="B35" s="43" t="s">
        <v>10</v>
      </c>
    </row>
    <row r="36" spans="1:2" ht="15">
      <c r="A36" s="43" t="s">
        <v>35</v>
      </c>
      <c r="B36" s="43" t="s">
        <v>37</v>
      </c>
    </row>
    <row r="37" spans="1:2" ht="15">
      <c r="A37" s="43" t="s">
        <v>13</v>
      </c>
      <c r="B37" s="43" t="s">
        <v>32</v>
      </c>
    </row>
    <row r="38" spans="1:2" ht="15">
      <c r="A38" s="43" t="s">
        <v>14</v>
      </c>
      <c r="B38" s="43" t="s">
        <v>23</v>
      </c>
    </row>
    <row r="39" spans="1:2" ht="30">
      <c r="A39" s="84" t="s">
        <v>0</v>
      </c>
      <c r="B39" s="85" t="s">
        <v>19</v>
      </c>
    </row>
  </sheetData>
  <sheetProtection password="CCE3" sheet="1"/>
  <mergeCells count="14">
    <mergeCell ref="B7:B8"/>
    <mergeCell ref="C7:D7"/>
    <mergeCell ref="E7:E8"/>
    <mergeCell ref="F7:F8"/>
    <mergeCell ref="F31:G31"/>
    <mergeCell ref="G7:G8"/>
    <mergeCell ref="H7:H8"/>
    <mergeCell ref="I7:I8"/>
    <mergeCell ref="A1:I1"/>
    <mergeCell ref="A2:I2"/>
    <mergeCell ref="C3:I3"/>
    <mergeCell ref="C4:I4"/>
    <mergeCell ref="C5:I5"/>
    <mergeCell ref="A7:A8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Plšková Lenka Ing.</cp:lastModifiedBy>
  <cp:lastPrinted>2017-11-09T07:58:33Z</cp:lastPrinted>
  <dcterms:created xsi:type="dcterms:W3CDTF">2014-03-28T09:56:05Z</dcterms:created>
  <dcterms:modified xsi:type="dcterms:W3CDTF">2018-11-23T07:36:04Z</dcterms:modified>
  <cp:category/>
  <cp:version/>
  <cp:contentType/>
  <cp:contentStatus/>
</cp:coreProperties>
</file>