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Dluh.sl.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<sst xmlns="http://schemas.openxmlformats.org/spreadsheetml/2006/main" count="20" uniqueCount="20">
  <si>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Výpočet ukazatele dluhové služby</t>
  </si>
  <si>
    <t>Název položky</t>
  </si>
  <si>
    <t>Odkaz na rozpočtovou skladbu</t>
  </si>
  <si>
    <t>dluhová základna</t>
  </si>
  <si>
    <t>úroky</t>
  </si>
  <si>
    <t>dluhová služba</t>
  </si>
  <si>
    <t>položka 5141</t>
  </si>
  <si>
    <t>položky 8xx2 a 8xx4</t>
  </si>
  <si>
    <t xml:space="preserve">UKAZATEL DLUHOVÉ SLUŽBY </t>
  </si>
  <si>
    <t>(v tis. Kč)</t>
  </si>
  <si>
    <t>splátky dluhopisů a půjčených prostředků</t>
  </si>
  <si>
    <t xml:space="preserve">příjmy celkem po konsolidaci </t>
  </si>
  <si>
    <t>třída 1 - 4</t>
  </si>
  <si>
    <t>ř. 5 děleno ř. 2 (%)</t>
  </si>
  <si>
    <t xml:space="preserve">ř. 3 + ř. 4 </t>
  </si>
  <si>
    <t>Královéhradeckého kraje 2001 - 2012</t>
  </si>
  <si>
    <t>2004-2005</t>
  </si>
  <si>
    <t xml:space="preserve">V letech 2001 - 2003 se jednalo o krátkodobě půjčené prostředky na překlenutí časového nesouladu příjmů a výdajů, které byly půjčeny a splaceny v tomtéž roce. </t>
  </si>
  <si>
    <t>skutečnost k 31. 12. příslušného roku</t>
  </si>
  <si>
    <t>Č. ř.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</si>
</sst>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_ ;\-#,##0\ "/>
    <numFmt numFmtId="176" formatCode="#,##0.0_ ;\-#,##0.0\ "/>
    <numFmt numFmtId="177" formatCode="#,##0.00_ ;\-#,##0.00\ "/>
  </numFmts>
  <fonts count="41">
    <font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3" fontId="4" fillId="0" borderId="0" xfId="34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75" fontId="0" fillId="0" borderId="19" xfId="34" applyNumberFormat="1" applyFont="1" applyBorder="1" applyAlignment="1">
      <alignment vertical="center"/>
    </xf>
    <xf numFmtId="175" fontId="0" fillId="0" borderId="20" xfId="34" applyNumberFormat="1" applyFont="1" applyBorder="1" applyAlignment="1">
      <alignment vertical="center"/>
    </xf>
    <xf numFmtId="175" fontId="0" fillId="0" borderId="21" xfId="34" applyNumberFormat="1" applyFont="1" applyBorder="1" applyAlignment="1">
      <alignment vertical="center"/>
    </xf>
    <xf numFmtId="177" fontId="4" fillId="0" borderId="18" xfId="34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8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8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J23" sqref="J23"/>
    </sheetView>
  </sheetViews>
  <sheetFormatPr defaultColWidth="9.140625" defaultRowHeight="12.75"/>
  <cols>
    <col min="1" max="1" width="3.00390625" style="0" customWidth="1"/>
    <col min="2" max="2" width="19.8515625" style="0" customWidth="1"/>
    <col min="3" max="3" width="17.8515625" style="0" customWidth="1"/>
    <col min="4" max="4" width="9.57421875" style="0" customWidth="1"/>
    <col min="5" max="14" width="9.7109375" style="0" customWidth="1"/>
  </cols>
  <sheetData>
    <row r="1" ht="12.75">
      <c r="M1" s="1"/>
    </row>
    <row r="2" ht="12.75">
      <c r="M2" s="1"/>
    </row>
    <row r="3" ht="19.5" customHeight="1"/>
    <row r="4" spans="1:14" ht="30" customHeight="1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24.75" customHeight="1">
      <c r="A5" s="30" t="s">
        <v>15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24.75" customHeight="1">
      <c r="A6" s="32" t="s">
        <v>18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30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ht="19.5" customHeight="1" thickBot="1"/>
    <row r="9" spans="1:14" ht="39.75" customHeight="1" thickBot="1">
      <c r="A9" s="28" t="s">
        <v>19</v>
      </c>
      <c r="B9" s="16" t="s">
        <v>1</v>
      </c>
      <c r="C9" s="16" t="s">
        <v>2</v>
      </c>
      <c r="D9" s="24">
        <v>2001</v>
      </c>
      <c r="E9" s="24">
        <v>2002</v>
      </c>
      <c r="F9" s="24">
        <v>2003</v>
      </c>
      <c r="G9" s="17" t="s">
        <v>16</v>
      </c>
      <c r="H9" s="24">
        <v>2006</v>
      </c>
      <c r="I9" s="24">
        <v>2007</v>
      </c>
      <c r="J9" s="24">
        <v>2008</v>
      </c>
      <c r="K9" s="24">
        <v>2009</v>
      </c>
      <c r="L9" s="24">
        <v>2010</v>
      </c>
      <c r="M9" s="24">
        <v>2011</v>
      </c>
      <c r="N9" s="24">
        <v>2012</v>
      </c>
    </row>
    <row r="10" spans="1:14" ht="24.75" customHeight="1">
      <c r="A10" s="2">
        <v>1</v>
      </c>
      <c r="B10" s="29" t="s">
        <v>11</v>
      </c>
      <c r="C10" s="3" t="s">
        <v>12</v>
      </c>
      <c r="D10" s="20">
        <v>953385</v>
      </c>
      <c r="E10" s="20">
        <v>2217731</v>
      </c>
      <c r="F10" s="20">
        <v>6166024</v>
      </c>
      <c r="G10" s="25"/>
      <c r="H10" s="20">
        <v>8026265</v>
      </c>
      <c r="I10" s="20">
        <v>8101915</v>
      </c>
      <c r="J10" s="20">
        <v>8492132</v>
      </c>
      <c r="K10" s="20">
        <v>9259334</v>
      </c>
      <c r="L10" s="20">
        <v>9471433</v>
      </c>
      <c r="M10" s="20">
        <v>8888478.3</v>
      </c>
      <c r="N10" s="20">
        <v>8751139</v>
      </c>
    </row>
    <row r="11" spans="1:14" ht="24.75" customHeight="1" thickBot="1">
      <c r="A11" s="6">
        <v>2</v>
      </c>
      <c r="B11" s="7" t="s">
        <v>3</v>
      </c>
      <c r="C11" s="8"/>
      <c r="D11" s="21">
        <f>SUM(D10)</f>
        <v>953385</v>
      </c>
      <c r="E11" s="21">
        <f>SUM(E10)</f>
        <v>2217731</v>
      </c>
      <c r="F11" s="21">
        <f>SUM(F10)</f>
        <v>6166024</v>
      </c>
      <c r="G11" s="26"/>
      <c r="H11" s="21">
        <f>SUM(H10)</f>
        <v>8026265</v>
      </c>
      <c r="I11" s="21">
        <f>SUM(I10)</f>
        <v>8101915</v>
      </c>
      <c r="J11" s="21">
        <f>SUM(J10)</f>
        <v>8492132</v>
      </c>
      <c r="K11" s="21">
        <f>SUM(K10)</f>
        <v>9259334</v>
      </c>
      <c r="L11" s="21">
        <f>SUM(L10:L10)</f>
        <v>9471433</v>
      </c>
      <c r="M11" s="21">
        <f>SUM(M10:M10)</f>
        <v>8888478.3</v>
      </c>
      <c r="N11" s="21">
        <v>8751139</v>
      </c>
    </row>
    <row r="12" spans="1:14" ht="24.75" customHeight="1">
      <c r="A12" s="2">
        <v>3</v>
      </c>
      <c r="B12" s="3" t="s">
        <v>4</v>
      </c>
      <c r="C12" s="3" t="s">
        <v>6</v>
      </c>
      <c r="D12" s="20">
        <v>6</v>
      </c>
      <c r="E12" s="20">
        <v>1</v>
      </c>
      <c r="F12" s="20">
        <v>0</v>
      </c>
      <c r="G12" s="25"/>
      <c r="H12" s="20">
        <v>1185</v>
      </c>
      <c r="I12" s="20">
        <v>14811</v>
      </c>
      <c r="J12" s="20">
        <v>28881</v>
      </c>
      <c r="K12" s="20">
        <v>21393</v>
      </c>
      <c r="L12" s="20">
        <v>15234</v>
      </c>
      <c r="M12" s="20">
        <v>12878.1</v>
      </c>
      <c r="N12" s="20">
        <v>15552</v>
      </c>
    </row>
    <row r="13" spans="1:14" ht="24.75" customHeight="1">
      <c r="A13" s="4">
        <v>4</v>
      </c>
      <c r="B13" s="18" t="s">
        <v>10</v>
      </c>
      <c r="C13" s="5" t="s">
        <v>7</v>
      </c>
      <c r="D13" s="22">
        <v>1968</v>
      </c>
      <c r="E13" s="22">
        <v>45142</v>
      </c>
      <c r="F13" s="22">
        <v>300</v>
      </c>
      <c r="G13" s="27"/>
      <c r="H13" s="22">
        <v>26663</v>
      </c>
      <c r="I13" s="22">
        <v>65223</v>
      </c>
      <c r="J13" s="22">
        <v>0</v>
      </c>
      <c r="K13" s="22">
        <v>311375</v>
      </c>
      <c r="L13" s="22">
        <v>172165</v>
      </c>
      <c r="M13" s="22">
        <v>197471</v>
      </c>
      <c r="N13" s="22">
        <v>130185</v>
      </c>
    </row>
    <row r="14" spans="1:14" ht="24.75" customHeight="1" thickBot="1">
      <c r="A14" s="6">
        <v>5</v>
      </c>
      <c r="B14" s="7" t="s">
        <v>5</v>
      </c>
      <c r="C14" s="8" t="s">
        <v>14</v>
      </c>
      <c r="D14" s="21">
        <f>SUM(D12:D13)</f>
        <v>1974</v>
      </c>
      <c r="E14" s="21">
        <f>SUM(E12:E13)</f>
        <v>45143</v>
      </c>
      <c r="F14" s="21">
        <f>SUM(F12:F13)</f>
        <v>300</v>
      </c>
      <c r="G14" s="26"/>
      <c r="H14" s="21">
        <f aca="true" t="shared" si="0" ref="H14:M14">SUM(H12:H13)</f>
        <v>27848</v>
      </c>
      <c r="I14" s="21">
        <f t="shared" si="0"/>
        <v>80034</v>
      </c>
      <c r="J14" s="21">
        <f t="shared" si="0"/>
        <v>28881</v>
      </c>
      <c r="K14" s="21">
        <f t="shared" si="0"/>
        <v>332768</v>
      </c>
      <c r="L14" s="21">
        <f t="shared" si="0"/>
        <v>187399</v>
      </c>
      <c r="M14" s="21">
        <f t="shared" si="0"/>
        <v>210349.1</v>
      </c>
      <c r="N14" s="21">
        <v>145737</v>
      </c>
    </row>
    <row r="15" spans="1:14" ht="30" customHeight="1" thickBot="1">
      <c r="A15" s="9">
        <v>6</v>
      </c>
      <c r="B15" s="19" t="s">
        <v>8</v>
      </c>
      <c r="C15" s="10" t="s">
        <v>13</v>
      </c>
      <c r="D15" s="23">
        <f>D14/D11*100</f>
        <v>0.20705171572869305</v>
      </c>
      <c r="E15" s="23">
        <f>E14/E11*100</f>
        <v>2.0355489461977125</v>
      </c>
      <c r="F15" s="23">
        <f>F14/F11*100</f>
        <v>0.004865371915516385</v>
      </c>
      <c r="G15" s="23">
        <v>0</v>
      </c>
      <c r="H15" s="23">
        <f aca="true" t="shared" si="1" ref="H15:M15">H14/H11*100</f>
        <v>0.34696088404756137</v>
      </c>
      <c r="I15" s="23">
        <f t="shared" si="1"/>
        <v>0.987840529060105</v>
      </c>
      <c r="J15" s="23">
        <f t="shared" si="1"/>
        <v>0.34009127507674164</v>
      </c>
      <c r="K15" s="23">
        <f t="shared" si="1"/>
        <v>3.5938653903185696</v>
      </c>
      <c r="L15" s="23">
        <f t="shared" si="1"/>
        <v>1.9785707189186683</v>
      </c>
      <c r="M15" s="23">
        <f t="shared" si="1"/>
        <v>2.3665366882878027</v>
      </c>
      <c r="N15" s="23">
        <v>1.67</v>
      </c>
    </row>
    <row r="16" spans="1:13" ht="12.75" customHeight="1">
      <c r="A16" s="11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4"/>
    </row>
    <row r="17" spans="1:13" ht="12.75" customHeight="1">
      <c r="A17" s="15" t="s">
        <v>17</v>
      </c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4"/>
    </row>
    <row r="18" spans="1:13" ht="12.75" customHeight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4"/>
    </row>
    <row r="19" spans="1:13" ht="12.75" customHeight="1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4"/>
    </row>
    <row r="20" spans="1:13" ht="12.75" customHeight="1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4"/>
    </row>
    <row r="21" spans="1:13" ht="12.75" customHeight="1">
      <c r="A21" s="11"/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4"/>
    </row>
    <row r="22" ht="12.75" customHeight="1"/>
    <row r="23" ht="12.75" customHeight="1"/>
    <row r="24" ht="12.75" customHeight="1"/>
    <row r="25" ht="12.75" customHeight="1"/>
  </sheetData>
  <sheetProtection/>
  <mergeCells count="4">
    <mergeCell ref="A4:N4"/>
    <mergeCell ref="A5:N5"/>
    <mergeCell ref="A7:N7"/>
    <mergeCell ref="A6:N6"/>
  </mergeCells>
  <printOptions horizontalCentered="1" verticalCentered="1"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282</cp:lastModifiedBy>
  <cp:lastPrinted>2013-11-13T12:27:38Z</cp:lastPrinted>
  <dcterms:created xsi:type="dcterms:W3CDTF">1997-01-24T11:07:25Z</dcterms:created>
  <dcterms:modified xsi:type="dcterms:W3CDTF">2013-11-21T05:58:52Z</dcterms:modified>
  <cp:category/>
  <cp:version/>
  <cp:contentType/>
  <cp:contentStatus/>
</cp:coreProperties>
</file>