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activeTab="0"/>
  </bookViews>
  <sheets>
    <sheet name="ZK 26.3.2018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<sst xmlns="http://schemas.openxmlformats.org/spreadsheetml/2006/main" count="56" uniqueCount="45">
  <si>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>odvětví: doprava</t>
  </si>
  <si>
    <t>§</t>
  </si>
  <si>
    <t>Ostatní kapitálové výdaje - rezerva</t>
  </si>
  <si>
    <t>pol.</t>
  </si>
  <si>
    <t>odvětví: sociální věci</t>
  </si>
  <si>
    <t>org.</t>
  </si>
  <si>
    <t>odvětví: správa majetku kraje</t>
  </si>
  <si>
    <t>MK/16/901</t>
  </si>
  <si>
    <t>navýšení FRR/12 - HV</t>
  </si>
  <si>
    <t>navýšení FRR/10 - HV</t>
  </si>
  <si>
    <t>I. změna rozpočtu 26.3.2018</t>
  </si>
  <si>
    <t>rozpočet  po I. změně</t>
  </si>
  <si>
    <t>SV/17/606</t>
  </si>
  <si>
    <t>Domov bez bariér v Hořicích v Podkrkonoší</t>
  </si>
  <si>
    <t>Myčka podložních mís</t>
  </si>
  <si>
    <t>Nákup elektrického žehliče</t>
  </si>
  <si>
    <t>schválený rozpočet</t>
  </si>
  <si>
    <t>změna účelu</t>
  </si>
  <si>
    <t>CELKEM  - navýšení odvětví</t>
  </si>
  <si>
    <t>Bytový dům, Pod Budínem č.p. 1415, Rychnov n.K.</t>
  </si>
  <si>
    <t>odvětví: školství</t>
  </si>
  <si>
    <t>SM/17/305</t>
  </si>
  <si>
    <t>Masarykova obchodní akademie, Jičín, 17. listpadu 220</t>
  </si>
  <si>
    <t>Oprava plotu</t>
  </si>
  <si>
    <t>navýšení FRR/14 - HV</t>
  </si>
  <si>
    <t>v tis. Kč</t>
  </si>
  <si>
    <t>Vyšší odborná škola stavební a Střední průmyslová škola stavební arch. J. Letzela, Náchod, Pražská 931</t>
  </si>
  <si>
    <t>SM/18/309</t>
  </si>
  <si>
    <t>Reko elektroinstalace a rozvodů ZTI</t>
  </si>
  <si>
    <t>SM/18/326</t>
  </si>
  <si>
    <t>číslo akce</t>
  </si>
  <si>
    <t>Zřízení bezbariérového vstupu do objektu školní jídelny Raisova 85 - PD</t>
  </si>
  <si>
    <t>SM/18/327</t>
  </si>
  <si>
    <t>Mycí stroj (černého nádobí v ŠJ)</t>
  </si>
  <si>
    <t>Domov důchodců Lampertice</t>
  </si>
  <si>
    <t>SV/18/607</t>
  </si>
  <si>
    <t>Stavebně-technický průzkum, objekt Žacléř</t>
  </si>
  <si>
    <t>nová akce</t>
  </si>
  <si>
    <t>navýšení FRR/28 - HV o 11,1</t>
  </si>
  <si>
    <t>odvětví: zastupitelstvo kraje</t>
  </si>
  <si>
    <t>dopravní prostředky</t>
  </si>
  <si>
    <t>odvětví: činnost krajského úřadu</t>
  </si>
  <si>
    <t>CELKEM  - snížení odvětví</t>
  </si>
  <si>
    <t>Fond rozvoje a reprodukce Královéhradeckého kraje - změny</t>
  </si>
  <si>
    <t>Příloha č. 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</si>
</sst>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sz val="14"/>
      <name val="Times New Roman"/>
      <family val="1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2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2"/>
      <color theme="5"/>
      <name val="Arial"/>
      <family val="2"/>
    </font>
    <font>
      <b/>
      <i/>
      <u val="single"/>
      <sz val="10"/>
      <color theme="5"/>
      <name val="Arial"/>
      <family val="2"/>
    </font>
    <font>
      <sz val="12"/>
      <color theme="1"/>
      <name val="Arial"/>
      <family val="2"/>
    </font>
    <font>
      <b/>
      <u val="single"/>
      <sz val="11"/>
      <color theme="1"/>
      <name val="Arial"/>
      <family val="2"/>
    </font>
    <font>
      <b/>
      <u val="single"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23" borderId="6" applyNumberFormat="0" applyFont="0" applyAlignment="0" applyProtection="0"/>
    <xf numFmtId="9" fontId="38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0" fontId="4" fillId="0" borderId="11" xfId="46" applyFont="1" applyFill="1" applyBorder="1" applyAlignment="1">
      <alignment horizontal="center"/>
      <protection/>
    </xf>
    <xf numFmtId="0" fontId="4" fillId="0" borderId="12" xfId="46" applyFont="1" applyFill="1" applyBorder="1" applyAlignment="1">
      <alignment horizontal="left"/>
      <protection/>
    </xf>
    <xf numFmtId="2" fontId="9" fillId="33" borderId="13" xfId="46" applyNumberFormat="1" applyFont="1" applyFill="1" applyBorder="1" applyAlignment="1">
      <alignment horizontal="right" vertical="center" wrapText="1"/>
      <protection/>
    </xf>
    <xf numFmtId="0" fontId="9" fillId="0" borderId="11" xfId="46" applyNumberFormat="1" applyFont="1" applyFill="1" applyBorder="1" applyAlignment="1">
      <alignment horizontal="center" vertical="center" wrapText="1"/>
      <protection/>
    </xf>
    <xf numFmtId="2" fontId="4" fillId="33" borderId="13" xfId="46" applyNumberFormat="1" applyFont="1" applyFill="1" applyBorder="1" applyAlignment="1">
      <alignment horizontal="right" vertical="center"/>
      <protection/>
    </xf>
    <xf numFmtId="2" fontId="10" fillId="0" borderId="14" xfId="46" applyNumberFormat="1" applyFont="1" applyFill="1" applyBorder="1" applyAlignment="1">
      <alignment horizontal="right" vertical="center" wrapText="1"/>
      <protection/>
    </xf>
    <xf numFmtId="0" fontId="9" fillId="0" borderId="15" xfId="46" applyNumberFormat="1" applyFont="1" applyFill="1" applyBorder="1" applyAlignment="1">
      <alignment horizontal="center" vertical="center" wrapText="1"/>
      <protection/>
    </xf>
    <xf numFmtId="2" fontId="57" fillId="33" borderId="16" xfId="0" applyNumberFormat="1" applyFont="1" applyFill="1" applyBorder="1" applyAlignment="1">
      <alignment horizontal="right" vertical="center"/>
    </xf>
    <xf numFmtId="2" fontId="10" fillId="0" borderId="17" xfId="46" applyNumberFormat="1" applyFont="1" applyFill="1" applyBorder="1" applyAlignment="1">
      <alignment horizontal="right" vertical="center" wrapText="1"/>
      <protection/>
    </xf>
    <xf numFmtId="2" fontId="10" fillId="0" borderId="18" xfId="46" applyNumberFormat="1" applyFont="1" applyFill="1" applyBorder="1" applyAlignment="1">
      <alignment horizontal="right" vertical="center" wrapText="1"/>
      <protection/>
    </xf>
    <xf numFmtId="2" fontId="4" fillId="0" borderId="19" xfId="46" applyNumberFormat="1" applyFont="1" applyFill="1" applyBorder="1" applyAlignment="1">
      <alignment horizontal="right" vertical="center" wrapText="1"/>
      <protection/>
    </xf>
    <xf numFmtId="0" fontId="9" fillId="0" borderId="20" xfId="46" applyNumberFormat="1" applyFont="1" applyFill="1" applyBorder="1" applyAlignment="1">
      <alignment horizontal="center" vertical="center" wrapText="1"/>
      <protection/>
    </xf>
    <xf numFmtId="0" fontId="9" fillId="0" borderId="12" xfId="46" applyNumberFormat="1" applyFont="1" applyFill="1" applyBorder="1" applyAlignment="1">
      <alignment horizontal="center" vertical="center" wrapText="1"/>
      <protection/>
    </xf>
    <xf numFmtId="0" fontId="4" fillId="0" borderId="12" xfId="46" applyFont="1" applyFill="1" applyBorder="1" applyAlignment="1">
      <alignment horizontal="center"/>
      <protection/>
    </xf>
    <xf numFmtId="0" fontId="11" fillId="0" borderId="0" xfId="0" applyFont="1" applyAlignment="1">
      <alignment vertical="center"/>
    </xf>
    <xf numFmtId="0" fontId="0" fillId="0" borderId="17" xfId="0" applyBorder="1" applyAlignment="1">
      <alignment/>
    </xf>
    <xf numFmtId="0" fontId="0" fillId="33" borderId="16" xfId="0" applyFill="1" applyBorder="1" applyAlignment="1">
      <alignment/>
    </xf>
    <xf numFmtId="0" fontId="9" fillId="0" borderId="15" xfId="0" applyFont="1" applyBorder="1" applyAlignment="1">
      <alignment/>
    </xf>
    <xf numFmtId="2" fontId="4" fillId="0" borderId="21" xfId="46" applyNumberFormat="1" applyFont="1" applyFill="1" applyBorder="1" applyAlignment="1">
      <alignment horizontal="right" vertical="center"/>
      <protection/>
    </xf>
    <xf numFmtId="0" fontId="3" fillId="0" borderId="0" xfId="0" applyFont="1" applyAlignment="1">
      <alignment horizontal="center"/>
    </xf>
    <xf numFmtId="2" fontId="10" fillId="0" borderId="22" xfId="46" applyNumberFormat="1" applyFont="1" applyFill="1" applyBorder="1" applyAlignment="1">
      <alignment horizontal="right" vertical="center" wrapText="1"/>
      <protection/>
    </xf>
    <xf numFmtId="0" fontId="4" fillId="0" borderId="0" xfId="46" applyFont="1" applyFill="1" applyBorder="1" applyAlignment="1">
      <alignment horizontal="center"/>
      <protection/>
    </xf>
    <xf numFmtId="0" fontId="4" fillId="0" borderId="0" xfId="46" applyFont="1" applyFill="1" applyBorder="1" applyAlignment="1">
      <alignment horizontal="left"/>
      <protection/>
    </xf>
    <xf numFmtId="2" fontId="4" fillId="0" borderId="0" xfId="46" applyNumberFormat="1" applyFont="1" applyFill="1" applyBorder="1" applyAlignment="1">
      <alignment horizontal="right" vertical="center"/>
      <protection/>
    </xf>
    <xf numFmtId="2" fontId="4" fillId="0" borderId="0" xfId="46" applyNumberFormat="1" applyFont="1" applyFill="1" applyBorder="1" applyAlignment="1">
      <alignment horizontal="right" vertical="center" wrapText="1"/>
      <protection/>
    </xf>
    <xf numFmtId="0" fontId="0" fillId="0" borderId="23" xfId="46" applyNumberFormat="1" applyFont="1" applyFill="1" applyBorder="1" applyAlignment="1">
      <alignment horizontal="center" vertical="center" wrapText="1"/>
      <protection/>
    </xf>
    <xf numFmtId="2" fontId="3" fillId="33" borderId="24" xfId="46" applyNumberFormat="1" applyFont="1" applyFill="1" applyBorder="1" applyAlignment="1">
      <alignment horizontal="center" vertical="center" wrapText="1"/>
      <protection/>
    </xf>
    <xf numFmtId="2" fontId="3" fillId="0" borderId="25" xfId="46" applyNumberFormat="1" applyFont="1" applyFill="1" applyBorder="1" applyAlignment="1">
      <alignment horizontal="center" vertical="center" wrapText="1"/>
      <protection/>
    </xf>
    <xf numFmtId="2" fontId="57" fillId="33" borderId="26" xfId="0" applyNumberFormat="1" applyFont="1" applyFill="1" applyBorder="1" applyAlignment="1">
      <alignment horizontal="right" vertical="center"/>
    </xf>
    <xf numFmtId="2" fontId="10" fillId="0" borderId="27" xfId="46" applyNumberFormat="1" applyFont="1" applyFill="1" applyBorder="1" applyAlignment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9" fillId="0" borderId="28" xfId="0" applyFont="1" applyBorder="1" applyAlignment="1">
      <alignment vertical="center"/>
    </xf>
    <xf numFmtId="0" fontId="57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57" fillId="0" borderId="31" xfId="0" applyFont="1" applyBorder="1" applyAlignment="1">
      <alignment vertical="center"/>
    </xf>
    <xf numFmtId="2" fontId="10" fillId="33" borderId="32" xfId="46" applyNumberFormat="1" applyFont="1" applyFill="1" applyBorder="1" applyAlignment="1">
      <alignment horizontal="right" vertical="center" wrapText="1"/>
      <protection/>
    </xf>
    <xf numFmtId="2" fontId="10" fillId="0" borderId="33" xfId="46" applyNumberFormat="1" applyFont="1" applyFill="1" applyBorder="1" applyAlignment="1">
      <alignment horizontal="right" vertical="center" wrapText="1"/>
      <protection/>
    </xf>
    <xf numFmtId="2" fontId="10" fillId="33" borderId="34" xfId="46" applyNumberFormat="1" applyFont="1" applyFill="1" applyBorder="1" applyAlignment="1">
      <alignment horizontal="right" vertical="center" wrapText="1"/>
      <protection/>
    </xf>
    <xf numFmtId="0" fontId="9" fillId="0" borderId="35" xfId="0" applyFont="1" applyBorder="1" applyAlignment="1">
      <alignment vertical="center"/>
    </xf>
    <xf numFmtId="2" fontId="10" fillId="33" borderId="26" xfId="46" applyNumberFormat="1" applyFont="1" applyFill="1" applyBorder="1" applyAlignment="1">
      <alignment horizontal="right" vertical="center" wrapText="1"/>
      <protection/>
    </xf>
    <xf numFmtId="0" fontId="10" fillId="0" borderId="36" xfId="46" applyFont="1" applyFill="1" applyBorder="1" applyAlignment="1">
      <alignment horizontal="center"/>
      <protection/>
    </xf>
    <xf numFmtId="0" fontId="10" fillId="0" borderId="37" xfId="46" applyFont="1" applyFill="1" applyBorder="1" applyAlignment="1">
      <alignment horizontal="center"/>
      <protection/>
    </xf>
    <xf numFmtId="2" fontId="10" fillId="0" borderId="38" xfId="46" applyNumberFormat="1" applyFont="1" applyFill="1" applyBorder="1" applyAlignment="1">
      <alignment horizontal="right" vertical="center" wrapText="1"/>
      <protection/>
    </xf>
    <xf numFmtId="2" fontId="10" fillId="0" borderId="19" xfId="46" applyNumberFormat="1" applyFont="1" applyFill="1" applyBorder="1" applyAlignment="1">
      <alignment horizontal="right" vertical="center" wrapText="1"/>
      <protection/>
    </xf>
    <xf numFmtId="0" fontId="57" fillId="0" borderId="39" xfId="0" applyFont="1" applyBorder="1" applyAlignment="1">
      <alignment vertical="center"/>
    </xf>
    <xf numFmtId="0" fontId="10" fillId="0" borderId="0" xfId="46" applyFont="1" applyFill="1" applyBorder="1" applyAlignment="1">
      <alignment horizontal="center"/>
      <protection/>
    </xf>
    <xf numFmtId="0" fontId="10" fillId="0" borderId="0" xfId="46" applyFont="1" applyFill="1" applyBorder="1" applyAlignment="1">
      <alignment horizontal="right"/>
      <protection/>
    </xf>
    <xf numFmtId="2" fontId="10" fillId="0" borderId="0" xfId="46" applyNumberFormat="1" applyFont="1" applyFill="1" applyBorder="1" applyAlignment="1">
      <alignment horizontal="right" vertical="center" wrapText="1"/>
      <protection/>
    </xf>
    <xf numFmtId="0" fontId="57" fillId="0" borderId="20" xfId="0" applyFont="1" applyBorder="1" applyAlignment="1">
      <alignment vertical="center"/>
    </xf>
    <xf numFmtId="0" fontId="9" fillId="0" borderId="40" xfId="46" applyNumberFormat="1" applyFont="1" applyFill="1" applyBorder="1" applyAlignment="1">
      <alignment horizontal="center" vertical="center" wrapText="1"/>
      <protection/>
    </xf>
    <xf numFmtId="0" fontId="9" fillId="0" borderId="41" xfId="46" applyNumberFormat="1" applyFont="1" applyFill="1" applyBorder="1" applyAlignment="1">
      <alignment horizontal="center" vertical="center" wrapText="1"/>
      <protection/>
    </xf>
    <xf numFmtId="0" fontId="57" fillId="0" borderId="41" xfId="0" applyFont="1" applyBorder="1" applyAlignment="1">
      <alignment vertical="center"/>
    </xf>
    <xf numFmtId="0" fontId="0" fillId="0" borderId="0" xfId="0" applyBorder="1" applyAlignment="1">
      <alignment/>
    </xf>
    <xf numFmtId="2" fontId="10" fillId="0" borderId="21" xfId="46" applyNumberFormat="1" applyFont="1" applyFill="1" applyBorder="1" applyAlignment="1">
      <alignment horizontal="right" vertical="center" wrapText="1"/>
      <protection/>
    </xf>
    <xf numFmtId="0" fontId="57" fillId="0" borderId="12" xfId="0" applyFont="1" applyBorder="1" applyAlignment="1">
      <alignment/>
    </xf>
    <xf numFmtId="0" fontId="10" fillId="0" borderId="42" xfId="46" applyFont="1" applyFill="1" applyBorder="1" applyAlignment="1">
      <alignment horizontal="center" vertical="center"/>
      <protection/>
    </xf>
    <xf numFmtId="0" fontId="6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2" fontId="4" fillId="0" borderId="17" xfId="46" applyNumberFormat="1" applyFont="1" applyFill="1" applyBorder="1" applyAlignment="1">
      <alignment horizontal="right" vertical="center" wrapText="1"/>
      <protection/>
    </xf>
    <xf numFmtId="2" fontId="4" fillId="33" borderId="16" xfId="46" applyNumberFormat="1" applyFont="1" applyFill="1" applyBorder="1" applyAlignment="1">
      <alignment horizontal="right" vertical="center"/>
      <protection/>
    </xf>
    <xf numFmtId="2" fontId="4" fillId="33" borderId="46" xfId="46" applyNumberFormat="1" applyFont="1" applyFill="1" applyBorder="1" applyAlignment="1">
      <alignment horizontal="right" vertical="center"/>
      <protection/>
    </xf>
    <xf numFmtId="0" fontId="12" fillId="0" borderId="20" xfId="46" applyNumberFormat="1" applyFont="1" applyFill="1" applyBorder="1" applyAlignment="1">
      <alignment horizontal="center" vertical="center" wrapText="1"/>
      <protection/>
    </xf>
    <xf numFmtId="2" fontId="9" fillId="33" borderId="16" xfId="46" applyNumberFormat="1" applyFont="1" applyFill="1" applyBorder="1" applyAlignment="1">
      <alignment horizontal="right" vertical="center" wrapText="1"/>
      <protection/>
    </xf>
    <xf numFmtId="2" fontId="9" fillId="0" borderId="17" xfId="46" applyNumberFormat="1" applyFont="1" applyFill="1" applyBorder="1" applyAlignment="1">
      <alignment horizontal="right" vertical="center" wrapText="1"/>
      <protection/>
    </xf>
    <xf numFmtId="0" fontId="14" fillId="34" borderId="20" xfId="0" applyFont="1" applyFill="1" applyBorder="1" applyAlignment="1">
      <alignment wrapText="1"/>
    </xf>
    <xf numFmtId="0" fontId="9" fillId="34" borderId="47" xfId="0" applyFont="1" applyFill="1" applyBorder="1" applyAlignment="1">
      <alignment horizontal="left" vertical="center" wrapText="1"/>
    </xf>
    <xf numFmtId="2" fontId="9" fillId="0" borderId="16" xfId="46" applyNumberFormat="1" applyFont="1" applyFill="1" applyBorder="1" applyAlignment="1">
      <alignment horizontal="right" vertical="center" wrapText="1"/>
      <protection/>
    </xf>
    <xf numFmtId="2" fontId="10" fillId="0" borderId="26" xfId="46" applyNumberFormat="1" applyFont="1" applyFill="1" applyBorder="1" applyAlignment="1">
      <alignment horizontal="right" vertical="center" wrapText="1"/>
      <protection/>
    </xf>
    <xf numFmtId="2" fontId="12" fillId="0" borderId="16" xfId="0" applyNumberFormat="1" applyFont="1" applyFill="1" applyBorder="1" applyAlignment="1">
      <alignment horizontal="right"/>
    </xf>
    <xf numFmtId="2" fontId="9" fillId="0" borderId="46" xfId="0" applyNumberFormat="1" applyFont="1" applyFill="1" applyBorder="1" applyAlignment="1">
      <alignment horizontal="right" vertical="center"/>
    </xf>
    <xf numFmtId="2" fontId="9" fillId="0" borderId="26" xfId="46" applyNumberFormat="1" applyFont="1" applyFill="1" applyBorder="1" applyAlignment="1">
      <alignment horizontal="right" vertical="center" wrapText="1"/>
      <protection/>
    </xf>
    <xf numFmtId="2" fontId="4" fillId="0" borderId="13" xfId="46" applyNumberFormat="1" applyFont="1" applyFill="1" applyBorder="1" applyAlignment="1">
      <alignment horizontal="right" vertical="center"/>
      <protection/>
    </xf>
    <xf numFmtId="0" fontId="8" fillId="0" borderId="48" xfId="46" applyFont="1" applyFill="1" applyBorder="1">
      <alignment/>
      <protection/>
    </xf>
    <xf numFmtId="2" fontId="0" fillId="0" borderId="24" xfId="46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2" fontId="10" fillId="0" borderId="46" xfId="46" applyNumberFormat="1" applyFont="1" applyFill="1" applyBorder="1" applyAlignment="1">
      <alignment horizontal="right" vertical="center" wrapText="1"/>
      <protection/>
    </xf>
    <xf numFmtId="2" fontId="10" fillId="0" borderId="34" xfId="46" applyNumberFormat="1" applyFont="1" applyFill="1" applyBorder="1" applyAlignment="1">
      <alignment horizontal="right" vertical="center" wrapText="1"/>
      <protection/>
    </xf>
    <xf numFmtId="0" fontId="58" fillId="0" borderId="20" xfId="0" applyFont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vertical="center"/>
    </xf>
    <xf numFmtId="0" fontId="9" fillId="0" borderId="49" xfId="46" applyNumberFormat="1" applyFont="1" applyFill="1" applyBorder="1" applyAlignment="1">
      <alignment horizontal="center" vertical="center" wrapText="1"/>
      <protection/>
    </xf>
    <xf numFmtId="0" fontId="9" fillId="0" borderId="39" xfId="46" applyNumberFormat="1" applyFont="1" applyFill="1" applyBorder="1" applyAlignment="1">
      <alignment horizontal="center" vertical="center" wrapText="1"/>
      <protection/>
    </xf>
    <xf numFmtId="0" fontId="57" fillId="0" borderId="39" xfId="0" applyFont="1" applyBorder="1" applyAlignment="1">
      <alignment vertical="center" wrapText="1"/>
    </xf>
    <xf numFmtId="2" fontId="10" fillId="0" borderId="50" xfId="46" applyNumberFormat="1" applyFont="1" applyFill="1" applyBorder="1" applyAlignment="1">
      <alignment horizontal="right" vertical="center" wrapText="1"/>
      <protection/>
    </xf>
    <xf numFmtId="2" fontId="10" fillId="0" borderId="51" xfId="46" applyNumberFormat="1" applyFont="1" applyFill="1" applyBorder="1" applyAlignment="1">
      <alignment horizontal="right" vertical="center" wrapText="1"/>
      <protection/>
    </xf>
    <xf numFmtId="2" fontId="4" fillId="33" borderId="50" xfId="46" applyNumberFormat="1" applyFont="1" applyFill="1" applyBorder="1" applyAlignment="1">
      <alignment horizontal="right" vertical="center" wrapText="1"/>
      <protection/>
    </xf>
    <xf numFmtId="0" fontId="4" fillId="0" borderId="52" xfId="46" applyFont="1" applyFill="1" applyBorder="1" applyAlignment="1">
      <alignment horizontal="left"/>
      <protection/>
    </xf>
    <xf numFmtId="2" fontId="4" fillId="0" borderId="49" xfId="46" applyNumberFormat="1" applyFont="1" applyFill="1" applyBorder="1" applyAlignment="1">
      <alignment horizontal="right" vertical="center"/>
      <protection/>
    </xf>
    <xf numFmtId="2" fontId="4" fillId="33" borderId="49" xfId="46" applyNumberFormat="1" applyFont="1" applyFill="1" applyBorder="1" applyAlignment="1">
      <alignment horizontal="right" vertical="center"/>
      <protection/>
    </xf>
    <xf numFmtId="2" fontId="4" fillId="0" borderId="38" xfId="46" applyNumberFormat="1" applyFont="1" applyFill="1" applyBorder="1" applyAlignment="1">
      <alignment horizontal="right" vertical="center" wrapText="1"/>
      <protection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8" fillId="0" borderId="20" xfId="0" applyFont="1" applyBorder="1" applyAlignment="1">
      <alignment vertical="center"/>
    </xf>
    <xf numFmtId="0" fontId="0" fillId="0" borderId="0" xfId="0" applyAlignment="1">
      <alignment horizontal="right"/>
    </xf>
    <xf numFmtId="0" fontId="9" fillId="0" borderId="37" xfId="0" applyFont="1" applyBorder="1" applyAlignment="1">
      <alignment/>
    </xf>
    <xf numFmtId="0" fontId="9" fillId="0" borderId="30" xfId="0" applyFont="1" applyBorder="1" applyAlignment="1">
      <alignment/>
    </xf>
    <xf numFmtId="0" fontId="12" fillId="0" borderId="53" xfId="0" applyFont="1" applyFill="1" applyBorder="1" applyAlignment="1">
      <alignment/>
    </xf>
    <xf numFmtId="0" fontId="12" fillId="0" borderId="49" xfId="46" applyFont="1" applyFill="1" applyBorder="1" applyAlignment="1">
      <alignment horizontal="center"/>
      <protection/>
    </xf>
    <xf numFmtId="0" fontId="12" fillId="0" borderId="52" xfId="46" applyFont="1" applyFill="1" applyBorder="1" applyAlignment="1">
      <alignment horizontal="center"/>
      <protection/>
    </xf>
    <xf numFmtId="0" fontId="9" fillId="0" borderId="38" xfId="46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/>
    </xf>
    <xf numFmtId="0" fontId="12" fillId="0" borderId="0" xfId="46" applyFont="1" applyFill="1" applyBorder="1" applyAlignment="1">
      <alignment horizontal="center"/>
      <protection/>
    </xf>
    <xf numFmtId="0" fontId="9" fillId="0" borderId="54" xfId="46" applyFont="1" applyFill="1" applyBorder="1" applyAlignment="1">
      <alignment horizontal="center" vertical="center"/>
      <protection/>
    </xf>
    <xf numFmtId="2" fontId="9" fillId="0" borderId="55" xfId="46" applyNumberFormat="1" applyFont="1" applyFill="1" applyBorder="1" applyAlignment="1">
      <alignment horizontal="right" vertical="center" wrapText="1"/>
      <protection/>
    </xf>
    <xf numFmtId="0" fontId="9" fillId="0" borderId="42" xfId="46" applyFont="1" applyFill="1" applyBorder="1" applyAlignment="1">
      <alignment horizontal="center"/>
      <protection/>
    </xf>
    <xf numFmtId="2" fontId="9" fillId="0" borderId="38" xfId="46" applyNumberFormat="1" applyFont="1" applyFill="1" applyBorder="1" applyAlignment="1">
      <alignment horizontal="right" vertical="center" wrapText="1"/>
      <protection/>
    </xf>
    <xf numFmtId="0" fontId="9" fillId="0" borderId="45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4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56" xfId="0" applyFont="1" applyBorder="1" applyAlignment="1">
      <alignment/>
    </xf>
    <xf numFmtId="0" fontId="9" fillId="0" borderId="35" xfId="0" applyFont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12" fillId="0" borderId="11" xfId="46" applyFont="1" applyFill="1" applyBorder="1" applyAlignment="1">
      <alignment horizontal="center"/>
      <protection/>
    </xf>
    <xf numFmtId="0" fontId="9" fillId="0" borderId="36" xfId="46" applyFont="1" applyFill="1" applyBorder="1" applyAlignment="1">
      <alignment horizontal="center"/>
      <protection/>
    </xf>
    <xf numFmtId="2" fontId="9" fillId="0" borderId="27" xfId="46" applyNumberFormat="1" applyFont="1" applyFill="1" applyBorder="1" applyAlignment="1">
      <alignment horizontal="right" vertical="center" wrapText="1"/>
      <protection/>
    </xf>
    <xf numFmtId="0" fontId="9" fillId="0" borderId="37" xfId="46" applyFont="1" applyFill="1" applyBorder="1" applyAlignment="1">
      <alignment horizontal="center"/>
      <protection/>
    </xf>
    <xf numFmtId="0" fontId="12" fillId="0" borderId="36" xfId="0" applyFont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vertical="center"/>
    </xf>
    <xf numFmtId="0" fontId="12" fillId="0" borderId="54" xfId="0" applyFont="1" applyFill="1" applyBorder="1" applyAlignment="1">
      <alignment vertical="center"/>
    </xf>
    <xf numFmtId="0" fontId="9" fillId="0" borderId="0" xfId="46" applyFont="1" applyFill="1" applyBorder="1" applyAlignment="1">
      <alignment horizontal="center"/>
      <protection/>
    </xf>
    <xf numFmtId="2" fontId="9" fillId="0" borderId="0" xfId="46" applyNumberFormat="1" applyFont="1" applyFill="1" applyBorder="1" applyAlignment="1">
      <alignment horizontal="right" vertical="center" wrapText="1"/>
      <protection/>
    </xf>
    <xf numFmtId="0" fontId="15" fillId="0" borderId="0" xfId="0" applyFont="1" applyAlignment="1">
      <alignment vertical="center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56" xfId="0" applyFont="1" applyFill="1" applyBorder="1" applyAlignment="1">
      <alignment/>
    </xf>
    <xf numFmtId="0" fontId="12" fillId="0" borderId="35" xfId="46" applyFont="1" applyFill="1" applyBorder="1" applyAlignment="1">
      <alignment horizontal="center"/>
      <protection/>
    </xf>
    <xf numFmtId="0" fontId="9" fillId="0" borderId="35" xfId="0" applyFont="1" applyFill="1" applyBorder="1" applyAlignment="1">
      <alignment horizontal="center" vertical="center"/>
    </xf>
    <xf numFmtId="0" fontId="9" fillId="34" borderId="57" xfId="0" applyFont="1" applyFill="1" applyBorder="1" applyAlignment="1">
      <alignment horizontal="left" vertical="center" wrapText="1"/>
    </xf>
    <xf numFmtId="2" fontId="4" fillId="0" borderId="26" xfId="46" applyNumberFormat="1" applyFont="1" applyFill="1" applyBorder="1" applyAlignment="1">
      <alignment horizontal="right" vertical="center"/>
      <protection/>
    </xf>
    <xf numFmtId="2" fontId="4" fillId="33" borderId="26" xfId="46" applyNumberFormat="1" applyFont="1" applyFill="1" applyBorder="1" applyAlignment="1">
      <alignment horizontal="right" vertical="center"/>
      <protection/>
    </xf>
    <xf numFmtId="0" fontId="12" fillId="0" borderId="45" xfId="0" applyFont="1" applyFill="1" applyBorder="1" applyAlignment="1">
      <alignment/>
    </xf>
    <xf numFmtId="0" fontId="12" fillId="0" borderId="44" xfId="46" applyFont="1" applyFill="1" applyBorder="1" applyAlignment="1">
      <alignment horizontal="center"/>
      <protection/>
    </xf>
    <xf numFmtId="2" fontId="4" fillId="0" borderId="46" xfId="46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59" fillId="0" borderId="20" xfId="0" applyFont="1" applyBorder="1" applyAlignment="1">
      <alignment vertical="center"/>
    </xf>
    <xf numFmtId="2" fontId="10" fillId="0" borderId="16" xfId="46" applyNumberFormat="1" applyFont="1" applyFill="1" applyBorder="1" applyAlignment="1">
      <alignment horizontal="right" vertical="center" wrapText="1"/>
      <protection/>
    </xf>
    <xf numFmtId="2" fontId="10" fillId="33" borderId="16" xfId="46" applyNumberFormat="1" applyFont="1" applyFill="1" applyBorder="1" applyAlignment="1">
      <alignment horizontal="right" vertical="center" wrapText="1"/>
      <protection/>
    </xf>
    <xf numFmtId="0" fontId="9" fillId="0" borderId="44" xfId="0" applyFont="1" applyBorder="1" applyAlignment="1">
      <alignment vertical="center"/>
    </xf>
    <xf numFmtId="0" fontId="57" fillId="0" borderId="47" xfId="0" applyFont="1" applyBorder="1" applyAlignment="1">
      <alignment vertical="center"/>
    </xf>
    <xf numFmtId="2" fontId="10" fillId="33" borderId="46" xfId="46" applyNumberFormat="1" applyFont="1" applyFill="1" applyBorder="1" applyAlignment="1">
      <alignment horizontal="right" vertical="center" wrapText="1"/>
      <protection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56" xfId="46" applyFont="1" applyFill="1" applyBorder="1" applyAlignment="1">
      <alignment horizontal="center"/>
      <protection/>
    </xf>
    <xf numFmtId="2" fontId="9" fillId="0" borderId="58" xfId="46" applyNumberFormat="1" applyFont="1" applyFill="1" applyBorder="1" applyAlignment="1">
      <alignment horizontal="right" vertical="center" wrapText="1"/>
      <protection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9" fillId="0" borderId="59" xfId="0" applyFont="1" applyBorder="1" applyAlignment="1">
      <alignment vertical="center"/>
    </xf>
    <xf numFmtId="0" fontId="0" fillId="0" borderId="59" xfId="0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Poznámka" xfId="49"/>
    <cellStyle name="Percent" xfId="50"/>
    <cellStyle name="Propojená buňka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6.57421875" style="0" customWidth="1"/>
    <col min="2" max="2" width="6.28125" style="0" customWidth="1"/>
    <col min="3" max="3" width="7.00390625" style="0" customWidth="1"/>
    <col min="4" max="4" width="12.57421875" style="0" customWidth="1"/>
    <col min="5" max="5" width="55.7109375" style="0" customWidth="1"/>
    <col min="6" max="6" width="13.00390625" style="0" customWidth="1"/>
    <col min="7" max="7" width="15.57421875" style="0" customWidth="1"/>
    <col min="8" max="8" width="14.140625" style="0" customWidth="1"/>
    <col min="9" max="9" width="28.00390625" style="0" customWidth="1"/>
  </cols>
  <sheetData>
    <row r="1" ht="12.75">
      <c r="H1" s="108" t="s">
        <v>44</v>
      </c>
    </row>
    <row r="2" spans="1:2" ht="21.75" customHeight="1">
      <c r="A2" s="140" t="s">
        <v>43</v>
      </c>
      <c r="B2" s="1"/>
    </row>
    <row r="3" spans="1:5" ht="18.75" customHeight="1">
      <c r="A3" s="1"/>
      <c r="B3" s="1"/>
      <c r="E3" s="105"/>
    </row>
    <row r="4" spans="1:8" ht="18.75" customHeight="1" thickBot="1">
      <c r="A4" s="2" t="s">
        <v>20</v>
      </c>
      <c r="B4" s="2"/>
      <c r="C4" s="3"/>
      <c r="D4" s="3"/>
      <c r="H4" s="108" t="s">
        <v>25</v>
      </c>
    </row>
    <row r="5" spans="1:8" ht="43.5" customHeight="1" thickBot="1">
      <c r="A5" s="66" t="s">
        <v>5</v>
      </c>
      <c r="B5" s="35" t="s">
        <v>1</v>
      </c>
      <c r="C5" s="35" t="s">
        <v>3</v>
      </c>
      <c r="D5" s="35" t="s">
        <v>30</v>
      </c>
      <c r="E5" s="86"/>
      <c r="F5" s="87" t="s">
        <v>16</v>
      </c>
      <c r="G5" s="36" t="s">
        <v>10</v>
      </c>
      <c r="H5" s="37" t="s">
        <v>11</v>
      </c>
    </row>
    <row r="6" spans="1:8" ht="32.25" customHeight="1">
      <c r="A6" s="133">
        <v>342</v>
      </c>
      <c r="B6" s="92">
        <v>3127</v>
      </c>
      <c r="C6" s="69"/>
      <c r="D6" s="70"/>
      <c r="E6" s="78" t="s">
        <v>26</v>
      </c>
      <c r="F6" s="82"/>
      <c r="G6" s="73"/>
      <c r="H6" s="72"/>
    </row>
    <row r="7" spans="1:8" ht="18.75" customHeight="1">
      <c r="A7" s="71"/>
      <c r="B7" s="67"/>
      <c r="C7" s="68">
        <v>6351</v>
      </c>
      <c r="D7" s="93" t="s">
        <v>27</v>
      </c>
      <c r="E7" s="79" t="s">
        <v>28</v>
      </c>
      <c r="F7" s="83">
        <v>6000</v>
      </c>
      <c r="G7" s="74">
        <v>-1500</v>
      </c>
      <c r="H7" s="99">
        <f>F7+G7</f>
        <v>4500</v>
      </c>
    </row>
    <row r="8" spans="1:9" ht="30" customHeight="1">
      <c r="A8" s="147"/>
      <c r="B8" s="148"/>
      <c r="C8" s="68">
        <v>6351</v>
      </c>
      <c r="D8" s="93" t="s">
        <v>29</v>
      </c>
      <c r="E8" s="79" t="s">
        <v>31</v>
      </c>
      <c r="F8" s="149"/>
      <c r="G8" s="74">
        <v>300</v>
      </c>
      <c r="H8" s="99">
        <f>F8+G8</f>
        <v>300</v>
      </c>
      <c r="I8" s="159" t="s">
        <v>37</v>
      </c>
    </row>
    <row r="9" spans="1:9" ht="30" customHeight="1" thickBot="1">
      <c r="A9" s="141"/>
      <c r="B9" s="142"/>
      <c r="C9" s="143">
        <v>6351</v>
      </c>
      <c r="D9" s="93" t="s">
        <v>32</v>
      </c>
      <c r="E9" s="144" t="s">
        <v>33</v>
      </c>
      <c r="F9" s="145"/>
      <c r="G9" s="146">
        <v>1200</v>
      </c>
      <c r="H9" s="99">
        <f>F9+G9</f>
        <v>1200</v>
      </c>
      <c r="I9" s="159" t="s">
        <v>37</v>
      </c>
    </row>
    <row r="10" spans="1:8" ht="18.75" customHeight="1">
      <c r="A10" s="133">
        <v>393</v>
      </c>
      <c r="B10" s="16">
        <v>3122</v>
      </c>
      <c r="C10" s="16"/>
      <c r="D10" s="75"/>
      <c r="E10" s="91" t="s">
        <v>22</v>
      </c>
      <c r="F10" s="80"/>
      <c r="G10" s="76"/>
      <c r="H10" s="77"/>
    </row>
    <row r="11" spans="1:9" ht="18.75" customHeight="1" thickBot="1">
      <c r="A11" s="94"/>
      <c r="B11" s="95"/>
      <c r="C11" s="95">
        <v>5331</v>
      </c>
      <c r="D11" s="96" t="s">
        <v>21</v>
      </c>
      <c r="E11" s="97" t="s">
        <v>23</v>
      </c>
      <c r="F11" s="98">
        <v>170</v>
      </c>
      <c r="G11" s="100">
        <v>55.1</v>
      </c>
      <c r="H11" s="19">
        <f>F11+G11</f>
        <v>225.1</v>
      </c>
      <c r="I11" s="40" t="s">
        <v>24</v>
      </c>
    </row>
    <row r="12" spans="1:8" ht="24.75" customHeight="1" thickBot="1">
      <c r="A12" s="111"/>
      <c r="B12" s="112"/>
      <c r="C12" s="113"/>
      <c r="D12" s="114"/>
      <c r="E12" s="101" t="s">
        <v>18</v>
      </c>
      <c r="F12" s="102"/>
      <c r="G12" s="103">
        <f>SUM(G6:G11)</f>
        <v>55.1</v>
      </c>
      <c r="H12" s="104"/>
    </row>
    <row r="13" spans="1:9" ht="18.75" customHeight="1">
      <c r="A13" s="115"/>
      <c r="B13" s="116"/>
      <c r="C13" s="117">
        <v>6351</v>
      </c>
      <c r="D13" s="118">
        <v>0</v>
      </c>
      <c r="E13" s="32"/>
      <c r="F13" s="33"/>
      <c r="G13" s="33"/>
      <c r="H13" s="34"/>
      <c r="I13" s="40"/>
    </row>
    <row r="14" spans="1:8" ht="18.75" customHeight="1" thickBot="1">
      <c r="A14" s="115"/>
      <c r="B14" s="116"/>
      <c r="C14" s="119">
        <v>5331</v>
      </c>
      <c r="D14" s="120">
        <v>55.1</v>
      </c>
      <c r="E14" s="32"/>
      <c r="F14" s="33"/>
      <c r="G14" s="33"/>
      <c r="H14" s="34"/>
    </row>
    <row r="15" spans="1:8" ht="18.75" customHeight="1">
      <c r="A15" s="115"/>
      <c r="B15" s="116"/>
      <c r="C15" s="136"/>
      <c r="D15" s="137"/>
      <c r="E15" s="32"/>
      <c r="F15" s="33"/>
      <c r="G15" s="33"/>
      <c r="H15" s="34"/>
    </row>
    <row r="16" spans="1:7" ht="17.25" customHeight="1" thickBot="1">
      <c r="A16" s="2" t="s">
        <v>4</v>
      </c>
      <c r="B16" s="2"/>
      <c r="C16" s="3"/>
      <c r="D16" s="3"/>
      <c r="G16" s="29"/>
    </row>
    <row r="17" spans="1:8" ht="21" customHeight="1">
      <c r="A17" s="132">
        <v>814</v>
      </c>
      <c r="B17" s="152">
        <v>4357</v>
      </c>
      <c r="C17" s="27"/>
      <c r="D17" s="27"/>
      <c r="E17" s="107" t="s">
        <v>13</v>
      </c>
      <c r="F17" s="88"/>
      <c r="G17" s="26"/>
      <c r="H17" s="25"/>
    </row>
    <row r="18" spans="1:9" ht="21" customHeight="1">
      <c r="A18" s="121"/>
      <c r="B18" s="122"/>
      <c r="C18" s="123">
        <v>6351</v>
      </c>
      <c r="D18" s="41" t="s">
        <v>12</v>
      </c>
      <c r="E18" s="42" t="s">
        <v>14</v>
      </c>
      <c r="F18" s="89">
        <v>300</v>
      </c>
      <c r="G18" s="45">
        <v>-300</v>
      </c>
      <c r="H18" s="15">
        <f>F18+G18</f>
        <v>0</v>
      </c>
      <c r="I18" s="166" t="s">
        <v>17</v>
      </c>
    </row>
    <row r="19" spans="1:9" ht="21" customHeight="1" thickBot="1">
      <c r="A19" s="109"/>
      <c r="B19" s="110"/>
      <c r="C19" s="124">
        <v>6351</v>
      </c>
      <c r="D19" s="43" t="s">
        <v>12</v>
      </c>
      <c r="E19" s="44" t="s">
        <v>15</v>
      </c>
      <c r="F19" s="90">
        <v>0</v>
      </c>
      <c r="G19" s="47">
        <v>300</v>
      </c>
      <c r="H19" s="19">
        <f>F19+G19</f>
        <v>300</v>
      </c>
      <c r="I19" s="167"/>
    </row>
    <row r="20" spans="1:9" ht="21" customHeight="1">
      <c r="A20" s="132">
        <v>808</v>
      </c>
      <c r="B20" s="152">
        <v>4350</v>
      </c>
      <c r="C20" s="151"/>
      <c r="D20" s="152"/>
      <c r="E20" s="153" t="s">
        <v>34</v>
      </c>
      <c r="F20" s="154"/>
      <c r="G20" s="155"/>
      <c r="H20" s="18"/>
      <c r="I20" s="150"/>
    </row>
    <row r="21" spans="1:9" ht="21" customHeight="1">
      <c r="A21" s="121"/>
      <c r="B21" s="122"/>
      <c r="C21" s="123">
        <v>6121</v>
      </c>
      <c r="D21" s="156" t="s">
        <v>35</v>
      </c>
      <c r="E21" s="157" t="s">
        <v>36</v>
      </c>
      <c r="F21" s="89"/>
      <c r="G21" s="158">
        <v>500</v>
      </c>
      <c r="H21" s="99"/>
      <c r="I21" s="160" t="s">
        <v>37</v>
      </c>
    </row>
    <row r="22" spans="1:9" ht="19.5" customHeight="1" thickBot="1">
      <c r="A22" s="125"/>
      <c r="B22" s="48">
        <v>6409</v>
      </c>
      <c r="C22" s="126">
        <v>6901</v>
      </c>
      <c r="D22" s="48"/>
      <c r="E22" s="54" t="s">
        <v>2</v>
      </c>
      <c r="F22" s="81">
        <v>14073.89</v>
      </c>
      <c r="G22" s="49">
        <v>-488.9</v>
      </c>
      <c r="H22" s="15">
        <f>F22+G22</f>
        <v>13584.99</v>
      </c>
      <c r="I22" s="161" t="s">
        <v>38</v>
      </c>
    </row>
    <row r="23" spans="1:8" ht="21" customHeight="1" thickBot="1">
      <c r="A23" s="127"/>
      <c r="B23" s="128"/>
      <c r="C23" s="128"/>
      <c r="D23" s="128"/>
      <c r="E23" s="11" t="s">
        <v>18</v>
      </c>
      <c r="F23" s="85"/>
      <c r="G23" s="14">
        <f>SUM(G17:G22)</f>
        <v>11.100000000000023</v>
      </c>
      <c r="H23" s="20"/>
    </row>
    <row r="24" spans="1:8" ht="19.5" customHeight="1">
      <c r="A24" s="115"/>
      <c r="B24" s="116"/>
      <c r="C24" s="129">
        <v>6351</v>
      </c>
      <c r="D24" s="130">
        <v>0</v>
      </c>
      <c r="E24" s="32"/>
      <c r="F24" s="33"/>
      <c r="G24" s="33"/>
      <c r="H24" s="34"/>
    </row>
    <row r="25" spans="1:8" ht="19.5" customHeight="1">
      <c r="A25" s="115"/>
      <c r="B25" s="116"/>
      <c r="C25" s="162">
        <v>6121</v>
      </c>
      <c r="D25" s="163">
        <v>500</v>
      </c>
      <c r="E25" s="32"/>
      <c r="F25" s="33"/>
      <c r="G25" s="33"/>
      <c r="H25" s="34"/>
    </row>
    <row r="26" spans="1:8" ht="19.5" customHeight="1" thickBot="1">
      <c r="A26" s="115"/>
      <c r="B26" s="116"/>
      <c r="C26" s="131">
        <v>6901</v>
      </c>
      <c r="D26" s="120">
        <v>-488.9</v>
      </c>
      <c r="E26" s="32"/>
      <c r="F26" s="33"/>
      <c r="G26" s="33"/>
      <c r="H26" s="34"/>
    </row>
    <row r="27" spans="1:8" ht="16.5" customHeight="1">
      <c r="A27" s="7"/>
      <c r="B27" s="31"/>
      <c r="C27" s="55"/>
      <c r="D27" s="56"/>
      <c r="E27" s="32"/>
      <c r="F27" s="33"/>
      <c r="G27" s="33"/>
      <c r="H27" s="34"/>
    </row>
    <row r="28" spans="1:8" ht="15.75" thickBot="1">
      <c r="A28" s="2" t="s">
        <v>0</v>
      </c>
      <c r="B28" s="2"/>
      <c r="C28" s="3"/>
      <c r="D28" s="3"/>
      <c r="F28" s="4"/>
      <c r="G28" s="4"/>
      <c r="H28" s="4"/>
    </row>
    <row r="29" spans="1:9" ht="19.5" customHeight="1" thickBot="1">
      <c r="A29" s="6"/>
      <c r="B29" s="13">
        <v>6409</v>
      </c>
      <c r="C29" s="13">
        <v>6901</v>
      </c>
      <c r="D29" s="22"/>
      <c r="E29" s="64" t="s">
        <v>2</v>
      </c>
      <c r="F29" s="63">
        <v>1000</v>
      </c>
      <c r="G29" s="12">
        <v>164.8</v>
      </c>
      <c r="H29" s="53">
        <f>F29+G29</f>
        <v>1164.8</v>
      </c>
      <c r="I29" s="40" t="s">
        <v>9</v>
      </c>
    </row>
    <row r="30" spans="1:8" ht="21" customHeight="1" thickBot="1">
      <c r="A30" s="6"/>
      <c r="B30" s="10"/>
      <c r="C30" s="10"/>
      <c r="D30" s="23"/>
      <c r="E30" s="11" t="s">
        <v>18</v>
      </c>
      <c r="F30" s="28"/>
      <c r="G30" s="14">
        <f>SUM(G29)</f>
        <v>164.8</v>
      </c>
      <c r="H30" s="20"/>
    </row>
    <row r="31" spans="1:8" ht="20.25" customHeight="1" thickBot="1">
      <c r="A31" s="7"/>
      <c r="B31" s="7"/>
      <c r="C31" s="65">
        <v>6901</v>
      </c>
      <c r="D31" s="52">
        <v>379.8</v>
      </c>
      <c r="E31" s="5"/>
      <c r="F31" s="8"/>
      <c r="G31" s="9"/>
      <c r="H31" s="8"/>
    </row>
    <row r="32" spans="1:8" ht="12.75">
      <c r="A32" s="7"/>
      <c r="B32" s="7"/>
      <c r="C32" s="7"/>
      <c r="D32" s="7"/>
      <c r="E32" s="5"/>
      <c r="F32" s="8"/>
      <c r="G32" s="9"/>
      <c r="H32" s="8"/>
    </row>
    <row r="33" spans="1:8" ht="15">
      <c r="A33" s="2" t="s">
        <v>6</v>
      </c>
      <c r="B33" s="2"/>
      <c r="C33" s="3"/>
      <c r="D33" s="3"/>
      <c r="F33" s="4"/>
      <c r="G33" s="4"/>
      <c r="H33" s="4"/>
    </row>
    <row r="34" spans="1:8" ht="8.25" customHeight="1" thickBot="1">
      <c r="A34" s="2"/>
      <c r="B34" s="2"/>
      <c r="C34" s="3"/>
      <c r="D34" s="3"/>
      <c r="F34" s="4"/>
      <c r="G34" s="4"/>
      <c r="H34" s="4"/>
    </row>
    <row r="35" spans="1:8" ht="20.25" customHeight="1">
      <c r="A35" s="134">
        <v>3011</v>
      </c>
      <c r="B35" s="16">
        <v>3639</v>
      </c>
      <c r="C35" s="16">
        <v>5171</v>
      </c>
      <c r="D35" s="21" t="s">
        <v>7</v>
      </c>
      <c r="E35" s="58" t="s">
        <v>19</v>
      </c>
      <c r="F35" s="80">
        <v>600</v>
      </c>
      <c r="G35" s="17">
        <v>-600</v>
      </c>
      <c r="H35" s="18">
        <f>F35+G35</f>
        <v>0</v>
      </c>
    </row>
    <row r="36" spans="1:8" ht="20.25" customHeight="1" thickBot="1">
      <c r="A36" s="135">
        <v>3011</v>
      </c>
      <c r="B36" s="59">
        <v>3639</v>
      </c>
      <c r="C36" s="59">
        <v>6121</v>
      </c>
      <c r="D36" s="60" t="s">
        <v>7</v>
      </c>
      <c r="E36" s="61" t="s">
        <v>19</v>
      </c>
      <c r="F36" s="84"/>
      <c r="G36" s="38">
        <v>1100</v>
      </c>
      <c r="H36" s="30">
        <f>F36+G36</f>
        <v>1100</v>
      </c>
    </row>
    <row r="37" spans="1:9" ht="19.5" customHeight="1" thickBot="1">
      <c r="A37" s="6"/>
      <c r="B37" s="10"/>
      <c r="C37" s="10"/>
      <c r="D37" s="10"/>
      <c r="E37" s="11" t="s">
        <v>18</v>
      </c>
      <c r="F37" s="85"/>
      <c r="G37" s="14">
        <f>SUM(G35:G36)</f>
        <v>500</v>
      </c>
      <c r="H37" s="20"/>
      <c r="I37" s="40" t="s">
        <v>8</v>
      </c>
    </row>
    <row r="38" spans="1:8" ht="19.5" customHeight="1">
      <c r="A38" s="7"/>
      <c r="B38" s="7"/>
      <c r="C38" s="50">
        <v>5171</v>
      </c>
      <c r="D38" s="39">
        <v>-600</v>
      </c>
      <c r="E38" s="5"/>
      <c r="F38" s="8"/>
      <c r="G38" s="9"/>
      <c r="H38" s="8"/>
    </row>
    <row r="39" spans="1:10" ht="21" customHeight="1" thickBot="1">
      <c r="A39" s="7"/>
      <c r="B39" s="7"/>
      <c r="C39" s="51">
        <v>6121</v>
      </c>
      <c r="D39" s="46">
        <v>1100</v>
      </c>
      <c r="E39" s="5"/>
      <c r="F39" s="8"/>
      <c r="G39" s="9"/>
      <c r="H39" s="8"/>
      <c r="J39" s="106"/>
    </row>
    <row r="40" spans="1:8" ht="15">
      <c r="A40" s="7"/>
      <c r="B40" s="7"/>
      <c r="C40" s="55"/>
      <c r="D40" s="57"/>
      <c r="E40" s="5"/>
      <c r="F40" s="8"/>
      <c r="G40" s="9"/>
      <c r="H40" s="8"/>
    </row>
    <row r="41" spans="1:8" ht="19.5" customHeight="1" thickBot="1">
      <c r="A41" s="2" t="s">
        <v>39</v>
      </c>
      <c r="B41" s="2"/>
      <c r="C41" s="3"/>
      <c r="D41" s="3"/>
      <c r="F41" s="4"/>
      <c r="G41" s="4"/>
      <c r="H41" s="4"/>
    </row>
    <row r="42" spans="1:8" ht="15" thickBot="1">
      <c r="A42" s="6"/>
      <c r="B42" s="13">
        <v>6113</v>
      </c>
      <c r="C42" s="13">
        <v>6123</v>
      </c>
      <c r="D42" s="22"/>
      <c r="E42" s="64" t="s">
        <v>40</v>
      </c>
      <c r="F42" s="63">
        <v>1000</v>
      </c>
      <c r="G42" s="12">
        <v>-1000</v>
      </c>
      <c r="H42" s="53">
        <f>F42+G42</f>
        <v>0</v>
      </c>
    </row>
    <row r="43" spans="1:8" ht="15.75" thickBot="1">
      <c r="A43" s="6"/>
      <c r="B43" s="10"/>
      <c r="C43" s="10"/>
      <c r="D43" s="23"/>
      <c r="E43" s="11" t="s">
        <v>42</v>
      </c>
      <c r="F43" s="28"/>
      <c r="G43" s="14">
        <f>SUM(G42)</f>
        <v>-1000</v>
      </c>
      <c r="H43" s="20"/>
    </row>
    <row r="44" spans="1:8" ht="15">
      <c r="A44" s="7"/>
      <c r="B44" s="31"/>
      <c r="C44" s="31"/>
      <c r="D44" s="31"/>
      <c r="E44" s="32"/>
      <c r="F44" s="33"/>
      <c r="G44" s="33"/>
      <c r="H44" s="34"/>
    </row>
    <row r="46" spans="1:8" ht="15.75" thickBot="1">
      <c r="A46" s="2" t="s">
        <v>41</v>
      </c>
      <c r="B46" s="2"/>
      <c r="C46" s="3"/>
      <c r="D46" s="3"/>
      <c r="F46" s="4"/>
      <c r="G46" s="4"/>
      <c r="H46" s="4"/>
    </row>
    <row r="47" spans="1:8" ht="15" thickBot="1">
      <c r="A47" s="135">
        <v>3113</v>
      </c>
      <c r="B47" s="13">
        <v>6172</v>
      </c>
      <c r="C47" s="13">
        <v>6123</v>
      </c>
      <c r="D47" s="22"/>
      <c r="E47" s="64" t="s">
        <v>40</v>
      </c>
      <c r="F47" s="63">
        <v>1100</v>
      </c>
      <c r="G47" s="12">
        <v>1000</v>
      </c>
      <c r="H47" s="53">
        <f>F47+G47</f>
        <v>2100</v>
      </c>
    </row>
    <row r="48" spans="1:8" ht="15.75" thickBot="1">
      <c r="A48" s="6"/>
      <c r="B48" s="10"/>
      <c r="C48" s="10"/>
      <c r="D48" s="23"/>
      <c r="E48" s="11" t="s">
        <v>18</v>
      </c>
      <c r="F48" s="28"/>
      <c r="G48" s="14">
        <f>SUM(G47)</f>
        <v>1000</v>
      </c>
      <c r="H48" s="20"/>
    </row>
    <row r="51" ht="12" customHeight="1"/>
    <row r="53" spans="3:4" ht="12.75">
      <c r="C53" s="62"/>
      <c r="D53" s="62"/>
    </row>
    <row r="54" spans="3:4" ht="12.75">
      <c r="C54" s="62"/>
      <c r="D54" s="62"/>
    </row>
    <row r="55" spans="3:4" ht="12.75">
      <c r="C55" s="62"/>
      <c r="D55" s="62"/>
    </row>
    <row r="56" spans="1:2" ht="12.75">
      <c r="A56" s="164"/>
      <c r="B56" s="165"/>
    </row>
    <row r="57" spans="4:7" ht="18">
      <c r="D57" s="138"/>
      <c r="E57" s="139"/>
      <c r="F57" s="138"/>
      <c r="G57" s="139"/>
    </row>
    <row r="58" spans="4:7" ht="18">
      <c r="D58" s="138"/>
      <c r="E58" s="139"/>
      <c r="F58" s="138"/>
      <c r="G58" s="139"/>
    </row>
    <row r="59" spans="4:7" ht="18">
      <c r="D59" s="138"/>
      <c r="E59" s="139"/>
      <c r="F59" s="138"/>
      <c r="G59" s="139"/>
    </row>
    <row r="60" spans="4:7" ht="18">
      <c r="D60" s="138"/>
      <c r="E60" s="139"/>
      <c r="F60" s="138"/>
      <c r="G60" s="139"/>
    </row>
    <row r="61" spans="4:7" ht="18">
      <c r="D61" s="138"/>
      <c r="E61" s="139"/>
      <c r="F61" s="138"/>
      <c r="G61" s="139"/>
    </row>
    <row r="62" spans="4:7" ht="18">
      <c r="D62" s="138"/>
      <c r="E62" s="139"/>
      <c r="F62" s="139"/>
      <c r="G62" s="139"/>
    </row>
    <row r="63" spans="4:7" ht="18" customHeight="1">
      <c r="D63" s="138"/>
      <c r="E63" s="139"/>
      <c r="F63" s="139"/>
      <c r="G63" s="139"/>
    </row>
    <row r="64" spans="4:7" ht="18" customHeight="1">
      <c r="D64" s="138"/>
      <c r="E64" s="139"/>
      <c r="F64" s="139"/>
      <c r="G64" s="139"/>
    </row>
    <row r="65" ht="14.25" customHeight="1"/>
    <row r="66" ht="15">
      <c r="E66" s="24"/>
    </row>
  </sheetData>
  <sheetProtection/>
  <mergeCells count="2">
    <mergeCell ref="A56:B56"/>
    <mergeCell ref="I18:I19"/>
  </mergeCells>
  <printOptions/>
  <pageMargins left="0.5905511811023623" right="0.1968503937007874" top="1.7716535433070868" bottom="0.984251968503937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 KHK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jiri.brandejs</dc:creator>
  <cp:keywords/>
  <dc:description/>
  <cp:lastModifiedBy>841</cp:lastModifiedBy>
  <cp:lastPrinted>2018-02-23T07:16:02Z</cp:lastPrinted>
  <dcterms:created xsi:type="dcterms:W3CDTF">2014-05-28T12:47:48Z</dcterms:created>
  <dcterms:modified xsi:type="dcterms:W3CDTF">2018-02-23T07:16:10Z</dcterms:modified>
  <cp:category/>
  <cp:version/>
  <cp:contentType/>
  <cp:contentStatus/>
</cp:coreProperties>
</file>