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120" windowHeight="8010" firstSheet="1" activeTab="1"/>
  </bookViews>
  <sheets>
    <sheet name="revize rozpočtu  k září 2009" sheetId="1" r:id="rId1"/>
    <sheet name="List1" sheetId="2" r:id="rId2"/>
  </sheets>
  <definedNames>
    <definedName name="_xlnm.Print_Area" localSheetId="0">'revize rozpočtu  k září 2009'!$A$1:$K$129</definedName>
  </definedNames>
  <calcPr fullCalcOnLoad="1"/>
</workbook>
</file>

<file path=xl/sharedStrings.xml><?xml version="1.0" encoding="utf-8"?>
<sst xmlns="http://schemas.openxmlformats.org/spreadsheetml/2006/main" count="330" uniqueCount="292">
  <si>
    <t>Č.
org.</t>
  </si>
  <si>
    <t>Položka</t>
  </si>
  <si>
    <t>Číslo
akce</t>
  </si>
  <si>
    <t>Organizace
Název akce</t>
  </si>
  <si>
    <t>SM/08/337</t>
  </si>
  <si>
    <t>Střední prům. škola, Hr. Králové, Hradecká 325</t>
  </si>
  <si>
    <t>Rekonstrukce  rozvodů včetně PD</t>
  </si>
  <si>
    <t>SM/09/301</t>
  </si>
  <si>
    <t>SOŠ a SOU, Hr. Králové, Hradební 1029</t>
  </si>
  <si>
    <t>Rekonstrukce kotelny ve škole</t>
  </si>
  <si>
    <t>SM/07/323</t>
  </si>
  <si>
    <t>SOŠ a SOU, Hradec Králové, Vocelova 1338</t>
  </si>
  <si>
    <t>koupě objektu- ul. vážní - splátka</t>
  </si>
  <si>
    <t>pozemky</t>
  </si>
  <si>
    <t>DD a školní jídelna, Nechanice, Hrádecká 267</t>
  </si>
  <si>
    <t>Výkup nemovitosti - splátky</t>
  </si>
  <si>
    <t>SM/08/301</t>
  </si>
  <si>
    <t>Jiráskovo gymnázium, Náchod, Řezníčkova 451</t>
  </si>
  <si>
    <t>Rekonstrukce sociálního zařízení</t>
  </si>
  <si>
    <t>SM/08/310</t>
  </si>
  <si>
    <t>Gymnázium, Dobruška, Pulická 779</t>
  </si>
  <si>
    <t xml:space="preserve"> Rekonstrukce sociálního zařízení (spoluúčast IF)</t>
  </si>
  <si>
    <t>SM/08/309</t>
  </si>
  <si>
    <t>SŠ zahradnická, Kopidlno, nám. Hilmarovo 1</t>
  </si>
  <si>
    <t xml:space="preserve"> Plynofikace jednotlivých objektů vč. kotelen</t>
  </si>
  <si>
    <t>SM/08/363</t>
  </si>
  <si>
    <t>VOŠ zdrav. a SZŠ, Trutnov, Procházkova 303</t>
  </si>
  <si>
    <t>Rekonstrukce šaten ve škole</t>
  </si>
  <si>
    <t>Kapitola 50 - Fond rozvoje a reprodukce Královéhradeckého kraje rok 2009  - sumář</t>
  </si>
  <si>
    <t xml:space="preserve">          FRR rozpočet                             IV                     NIV</t>
  </si>
  <si>
    <t>čerpání                                            IV                       NIV</t>
  </si>
  <si>
    <t>SM/08/351</t>
  </si>
  <si>
    <t>Výměna oken - dokončení</t>
  </si>
  <si>
    <t>Domov mládeže, internát a školní jídelna, Hr. Králové, Vocelova 1469/5</t>
  </si>
  <si>
    <t>SM/08/354</t>
  </si>
  <si>
    <t>Zhotovení přípojky TUV - spoluúčast</t>
  </si>
  <si>
    <t>SM/09/302</t>
  </si>
  <si>
    <t>ZŠ logopedická a MŠ logopedická, Choustníkovo Hradiště 161</t>
  </si>
  <si>
    <t>SM/09/303</t>
  </si>
  <si>
    <t>Přístavba a stavební úpravy</t>
  </si>
  <si>
    <t>VOŠ, SOŠ a SOU, Kostelec n.O., Komenského 873</t>
  </si>
  <si>
    <t>SM/08/305</t>
  </si>
  <si>
    <t>SM/09/304</t>
  </si>
  <si>
    <t>Myčka na nádobí - spoluúčast IF</t>
  </si>
  <si>
    <t>Lepařovo gymnázium, Jičín, Jiráskova 30</t>
  </si>
  <si>
    <t>SM/09/305</t>
  </si>
  <si>
    <t>PD stavebních úprav (reko střechy, šaten a soc. zař. u tělocvičny)</t>
  </si>
  <si>
    <t>SM/09/306</t>
  </si>
  <si>
    <t>Sportovní areál - spoluúčast Fond EHP/Norska</t>
  </si>
  <si>
    <t>VOŠ zdravotnická a Střední zdrav. škola, Trutnov, Procházkova 303</t>
  </si>
  <si>
    <t>SM/09/307</t>
  </si>
  <si>
    <t>Oprava střechy - Bulharská - PD</t>
  </si>
  <si>
    <t>SM/08/376</t>
  </si>
  <si>
    <t>PD Rekonstrukce DM Fibichova</t>
  </si>
  <si>
    <t>SŠ informatiky a služeb, Dvůr Králové n.L., Elišky Krásnohorské 2069</t>
  </si>
  <si>
    <t>SM/08/364</t>
  </si>
  <si>
    <t>Modernizace a změna využívání dílny na víceúčelový sál</t>
  </si>
  <si>
    <t>SM/08/366</t>
  </si>
  <si>
    <t xml:space="preserve">Výměna oken  </t>
  </si>
  <si>
    <t>SM/09/308</t>
  </si>
  <si>
    <t>Reko a přístavba školní kuchyně-dofinancování</t>
  </si>
  <si>
    <t>SOŠ veterinární, HK - Kukleny, Pražská 68</t>
  </si>
  <si>
    <t>OU a Prakt. škola, Hostinné, Mládežnická 329</t>
  </si>
  <si>
    <t>DD, ZŠ, ŠD a ŠJ, Kostelec n.O., Pelclova 279</t>
  </si>
  <si>
    <t>Gym. a SOŠ, Hořice, Husova 1414</t>
  </si>
  <si>
    <t>SŠ  řemeslná, Jaroměř, Studničkova 260</t>
  </si>
  <si>
    <t>Stav. úpravy keramické dílny, vč.  keram. pece</t>
  </si>
  <si>
    <t>Střední škola informatiky a služeb, Dvůr Králové nad Labem, Elišky Krásnohorské 2069</t>
  </si>
  <si>
    <t>SM/09/309</t>
  </si>
  <si>
    <t>Stavební úpravy čp. 141</t>
  </si>
  <si>
    <t>SM/09/310</t>
  </si>
  <si>
    <t>Oprava střechy a komínů</t>
  </si>
  <si>
    <t>SM/09/311</t>
  </si>
  <si>
    <t>Reko elektrických rozvodů</t>
  </si>
  <si>
    <t>Gymnázium, Nový Bydžov, Komenského 77</t>
  </si>
  <si>
    <t>SM/09/312</t>
  </si>
  <si>
    <t>Drobné opravy (nátěr oken a střechy, výměna oken)</t>
  </si>
  <si>
    <t>SOŠ veterinární, Hr. Králové - Kukleny, Pražská 68</t>
  </si>
  <si>
    <t>SM/09/313</t>
  </si>
  <si>
    <t>Oprava sociálních zařízení vč. zpracování PD</t>
  </si>
  <si>
    <t>SM/09/314</t>
  </si>
  <si>
    <t>Výměna rozvodů vody a ÚT - Koruna</t>
  </si>
  <si>
    <t>Odborné učiliště, Hr. Králové, 17. listopadu 1212</t>
  </si>
  <si>
    <t>SM/09/315</t>
  </si>
  <si>
    <t>Reko výtahu</t>
  </si>
  <si>
    <t>DM, internát a ŠJ, Hr. Králové, Vocelova 1469/5</t>
  </si>
  <si>
    <t>SM/08/370</t>
  </si>
  <si>
    <t>Výměna oken na DM (Masaryka) dokončení</t>
  </si>
  <si>
    <t>Gymnázium a Střední odborná škola, Jaroměř, Lužická 423</t>
  </si>
  <si>
    <t>Oprava stropu, nátěr oken</t>
  </si>
  <si>
    <t>SM/09/316</t>
  </si>
  <si>
    <t>Sanace vlhkého zdiva - PD</t>
  </si>
  <si>
    <t>SM/09/317</t>
  </si>
  <si>
    <t>Vybudování hygienické kabinky</t>
  </si>
  <si>
    <t>SŠ propagační tvorby a polygrafie, Vel. Poříčí</t>
  </si>
  <si>
    <t>SM/09/318</t>
  </si>
  <si>
    <t>Napojení na veřejnou kanalizaci - zpracování PD</t>
  </si>
  <si>
    <t>ZŠ speciální, Jaroměř, Palackého 142</t>
  </si>
  <si>
    <t>SM/09/319</t>
  </si>
  <si>
    <t>Výměna oken  a vstupních dveří</t>
  </si>
  <si>
    <t>VOŠ,SOŠ a SOU, Kostelec n.Orl., Komenského 873</t>
  </si>
  <si>
    <t>SM/09/320</t>
  </si>
  <si>
    <t>Zpevněná plocha u školní kuchyně</t>
  </si>
  <si>
    <t>SM/09/321</t>
  </si>
  <si>
    <t>Plynofikace Komenského 873, vč. PD</t>
  </si>
  <si>
    <t>Dětský domov, Potštejn, Českých bratří 141</t>
  </si>
  <si>
    <t>SM/08/360</t>
  </si>
  <si>
    <t>Čistička odpadních vod</t>
  </si>
  <si>
    <t>Stavební úpravy - Reko střechy</t>
  </si>
  <si>
    <t>Gym.a SOŠ pedagogická, N. Paka, Kumburská 740</t>
  </si>
  <si>
    <t>SM/09/322</t>
  </si>
  <si>
    <t>Výměna oken na domově mládeže</t>
  </si>
  <si>
    <t>SM/09/323</t>
  </si>
  <si>
    <t>Oprava omítek a nátěr střechy</t>
  </si>
  <si>
    <t>SM/09/324</t>
  </si>
  <si>
    <t>Rekonstrukce sociálního zařízení - dokončení</t>
  </si>
  <si>
    <t>Masarykova OA, Jičín, 17. listopadu 220</t>
  </si>
  <si>
    <t>SM/09/325</t>
  </si>
  <si>
    <t xml:space="preserve">Výměna oken </t>
  </si>
  <si>
    <t xml:space="preserve">SŠ gastronomie a služeb, N. Paka, Masaryk.nám. </t>
  </si>
  <si>
    <t>SM/08/327</t>
  </si>
  <si>
    <t>Střední průmyslová škola, Trutnov, Školní 101</t>
  </si>
  <si>
    <t>SM/08/374</t>
  </si>
  <si>
    <t>Reko soc. zařízení - Školní 101</t>
  </si>
  <si>
    <t>OU a Pr. škola, Hostinné, Mládežnická 329</t>
  </si>
  <si>
    <t>SM/09/326</t>
  </si>
  <si>
    <t>Kanalizační přípojka - č.p. 329</t>
  </si>
  <si>
    <t>DD a školní jídelna, Vrchlabí, Žižkova 497</t>
  </si>
  <si>
    <t>SM/09/327</t>
  </si>
  <si>
    <t>Střední škola řemeslná, Jaroměř, Studničkova 260</t>
  </si>
  <si>
    <t>SM/09/328</t>
  </si>
  <si>
    <t>Nákup nákladního auta</t>
  </si>
  <si>
    <t>Střední odborné učiliště, Lázně Bělohrad, Zámecká 478</t>
  </si>
  <si>
    <t>SM/09/329</t>
  </si>
  <si>
    <t>Zpracování PD na reko DM</t>
  </si>
  <si>
    <t>Gymn. B.N. Hr. Králové, Pospíšilova tř. 324</t>
  </si>
  <si>
    <t>SM/09/333</t>
  </si>
  <si>
    <t>Základní škola, Dobruška, Opočenská 115</t>
  </si>
  <si>
    <t>SM/09/330</t>
  </si>
  <si>
    <t>Stavební úpravy - rozšíření kapacity, vč. PD</t>
  </si>
  <si>
    <t>Střední odborná škola a Střední odborné učiliště, Trutnov, Volanovská 243</t>
  </si>
  <si>
    <t>SM/09/331</t>
  </si>
  <si>
    <t>Oprava podlahy v truhlářské dílně</t>
  </si>
  <si>
    <t>Speciální základní škola, Úpice, Nábřeží pplk. A. Bunzla 660</t>
  </si>
  <si>
    <t>SM/09/332</t>
  </si>
  <si>
    <t>Oprava komínů a nátěr oplechování</t>
  </si>
  <si>
    <t>SOŠ veřejnosprávní a sociální, Stěžery, Lipová 56</t>
  </si>
  <si>
    <t>SM/09/339</t>
  </si>
  <si>
    <t>Oprava podlahy vč. stropního trámu</t>
  </si>
  <si>
    <t>Gymnázium, Broumov, Hradební 218</t>
  </si>
  <si>
    <t>SM/09/338</t>
  </si>
  <si>
    <t>Reko osvětlení</t>
  </si>
  <si>
    <t>Spec. ZŠ, Úpice, Nábřeží pplk. A. Bunzla 660</t>
  </si>
  <si>
    <t>SM/09/335</t>
  </si>
  <si>
    <t>Oprava a nátěr oken</t>
  </si>
  <si>
    <t>Gymnázium J.K.Tyla, Hr. Králové, Tylovo nábř. 682</t>
  </si>
  <si>
    <t>SM/09/336</t>
  </si>
  <si>
    <t>Projektová dokumentace na stavební úpravy objektu</t>
  </si>
  <si>
    <t>SM/08/318</t>
  </si>
  <si>
    <t>Rekonstrukce střešního pláště</t>
  </si>
  <si>
    <t>DM, internát a školní jídelna, HK, Vocelova 1469/5</t>
  </si>
  <si>
    <t>SM/09/337</t>
  </si>
  <si>
    <t>Rekonstrukce sociálního zařízení - J. Masaryka</t>
  </si>
  <si>
    <t>SŠ technická a řemeslná, N. Bydžov, Dr. M. Tyrše 112</t>
  </si>
  <si>
    <t>SM/08/333</t>
  </si>
  <si>
    <t>Stavební úpravy areálu, Chlumec n.C.-obor řezník</t>
  </si>
  <si>
    <t>Střední průmysl. škola, HK, Hradecká 647</t>
  </si>
  <si>
    <t>SM/09/334</t>
  </si>
  <si>
    <t>Oprava kanalizace</t>
  </si>
  <si>
    <t>ÚVĚR</t>
  </si>
  <si>
    <t>SM/09/340</t>
  </si>
  <si>
    <t>Oprava havarijního stavu kanalizace-Horská</t>
  </si>
  <si>
    <t>Domov mládeže, internát a školní jídelna, Hradec Králové, Vocelova 1469/5</t>
  </si>
  <si>
    <t>SM/09/341</t>
  </si>
  <si>
    <t>Výměna oken - Hradecká</t>
  </si>
  <si>
    <t>Pedagogicko-psychologická poradna, Náchod, Smiřických 1237</t>
  </si>
  <si>
    <t>SM/09/342</t>
  </si>
  <si>
    <t>Výměna oken a vstupních dveří</t>
  </si>
  <si>
    <t>Vyšší odborná škola zdravotnická a Střední zdravotnická škola, Trutnov, Procházkova 303</t>
  </si>
  <si>
    <t>SM/09/343</t>
  </si>
  <si>
    <t>Oprava rozvodů vody - havárie (Procházkova ul.)</t>
  </si>
  <si>
    <t>VI. uvolnění</t>
  </si>
  <si>
    <t>zbývá v Kč</t>
  </si>
  <si>
    <t>bylo navýšení</t>
  </si>
  <si>
    <t>není dokončeno</t>
  </si>
  <si>
    <t>rozestavěné, pokračuje v roce 2010</t>
  </si>
  <si>
    <t>smlouva k podpisu</t>
  </si>
  <si>
    <t>připravuje se VŘ</t>
  </si>
  <si>
    <t>odkrývá se střecha</t>
  </si>
  <si>
    <t>?????!!!!!</t>
  </si>
  <si>
    <t>bude vráceno, nebo budeme doplácet</t>
  </si>
  <si>
    <t xml:space="preserve">bude schváleno </t>
  </si>
  <si>
    <t>v Zastupitelstvu 10.9.2009</t>
  </si>
  <si>
    <t>bude zahájeno po ukončení akce SM/08/301</t>
  </si>
  <si>
    <t>smlouvy celkem 7.026.494,- Kč</t>
  </si>
  <si>
    <t>není dokončeno, zbytek na akci SM/09/333</t>
  </si>
  <si>
    <t>akce pokračuje v roce 2010</t>
  </si>
  <si>
    <t>dokončeno</t>
  </si>
  <si>
    <t>smlouva se zhotovitelem 13.527.936,- Kč</t>
  </si>
  <si>
    <t>akce začíná</t>
  </si>
  <si>
    <t>akce dokončena</t>
  </si>
  <si>
    <t>rezerva na další akce školy</t>
  </si>
  <si>
    <t>zahájení realizace v roce 2010</t>
  </si>
  <si>
    <t>součástí rozpočtu</t>
  </si>
  <si>
    <t>zatím PD, zahájení realizace v roce 2010</t>
  </si>
  <si>
    <t>havárie, řešeno v Radě 26.8.2009</t>
  </si>
  <si>
    <t>rok 2009 ukončen, podepsaná smlouva</t>
  </si>
  <si>
    <t>rok 2009 ukončenpodepsaná smlouva</t>
  </si>
  <si>
    <t>Stavební úpravy přístavby školy</t>
  </si>
  <si>
    <t>v realizaci, není odkryta celá střecha</t>
  </si>
  <si>
    <t>akce zahájena, už sníženo 500 tis. Kč      na hávárii střechy Trutnov</t>
  </si>
  <si>
    <t>bude součástí rozpočtu</t>
  </si>
  <si>
    <t>ponechat na bezpečnostní systém školy</t>
  </si>
  <si>
    <t>rok 2009 ukončen, podepsaná smlouva, rozestavěné, pokračuje v roce 2010</t>
  </si>
  <si>
    <t xml:space="preserve"> schváleno, </t>
  </si>
  <si>
    <t>Pol.</t>
  </si>
  <si>
    <t xml:space="preserve">          FRR rozpočet                             IV                        NIV</t>
  </si>
  <si>
    <t>Gymnázium B. Němcové, HK, Pospíšilova tř. 324</t>
  </si>
  <si>
    <t>Střední odborná škola a Střední odborné učiliště, Hradec Králové, Hradební 1029</t>
  </si>
  <si>
    <t>Střední škola a Základní škola, Nové Město nad Metují, Husovo nám. 1218</t>
  </si>
  <si>
    <t>Výměna střešní krytiny (nad jídelnou)</t>
  </si>
  <si>
    <t>Střední škola služeb, obchodu a gastronomie, Hradec Králové, Velká 3</t>
  </si>
  <si>
    <t>Rekonstrukce kuchyně - provoz v ul. Nádražní, Opočno</t>
  </si>
  <si>
    <t>Výměna střešní krytiny</t>
  </si>
  <si>
    <t>Výměna střešní krytiny na hlavní budově</t>
  </si>
  <si>
    <t>Oborné učiliště, Mládežnická 329, Hostinné</t>
  </si>
  <si>
    <t>DM, internát a školní jídelna, Vocelova 1469, Hradec Králové</t>
  </si>
  <si>
    <t xml:space="preserve">Modernizace výtahů objektu A,B ul. Masaryka </t>
  </si>
  <si>
    <t xml:space="preserve">Rekonstrukce objektu V Lipkách </t>
  </si>
  <si>
    <t>Výměna střešních světlíků - U Koruny</t>
  </si>
  <si>
    <t>Výměna střešní krytiny na budově internátu čp. 229</t>
  </si>
  <si>
    <r>
      <t>Dofinancování přístavby školy (</t>
    </r>
    <r>
      <rPr>
        <b/>
        <sz val="10"/>
        <rFont val="Arial"/>
        <family val="2"/>
      </rPr>
      <t>COV ve strojírenství a OZE</t>
    </r>
    <r>
      <rPr>
        <sz val="10"/>
        <rFont val="Arial"/>
        <family val="2"/>
      </rPr>
      <t>) - vzduchotechnika</t>
    </r>
  </si>
  <si>
    <t>Dětský domov, mateřská škola a školní jídelna, tř. Masarykova 246, Broumov</t>
  </si>
  <si>
    <t>Spec ZŠ, nábř. pplk.A.Bunzla 660, Úpice</t>
  </si>
  <si>
    <t>COV pro elektrotechnický a strojírenský průmysl</t>
  </si>
  <si>
    <t>Rezerva-neuznatelné náklady oblast podpory 4.2.-ROP</t>
  </si>
  <si>
    <t>Stavební úpravy plochy areálu ul. Horská 618</t>
  </si>
  <si>
    <t>Stavební úpravy - "Králíček" čp. 1035</t>
  </si>
  <si>
    <t>Střední průmyslová škola elektrotechniky a IT, Dobruška, Čs. odboje 670</t>
  </si>
  <si>
    <t>Výměna oken - I. etapa</t>
  </si>
  <si>
    <t>Stavební úpravy cvič. prac. potravin.oborů -nám. NB</t>
  </si>
  <si>
    <t>SŠ technická a řemesl., N. Bydžov, Dr. M.Tyrše 112</t>
  </si>
  <si>
    <t>Reko školní kuchyně - PD, dofinancování</t>
  </si>
  <si>
    <t>ISŠ, Nová Paka, Kumburská 846</t>
  </si>
  <si>
    <t>Domov důchodců Albrechtice</t>
  </si>
  <si>
    <t>rekontrukce venkovní kanalizace a vybudování lapolu</t>
  </si>
  <si>
    <t>oplocení nového pozemku a vybudování parkoviště</t>
  </si>
  <si>
    <t>obměna kuchyňského zařízení - multifunkční pánev</t>
  </si>
  <si>
    <t>Domov důchodců Hradec Králové</t>
  </si>
  <si>
    <t>traktorová sekačka vč. přísl. (multifunkční úklidové zařízení)</t>
  </si>
  <si>
    <t>terasa 3. p. - rozšíření prostor</t>
  </si>
  <si>
    <t>Domov důchodců Tmavý Důl</t>
  </si>
  <si>
    <t>rekonstrukce hlavní komunikace</t>
  </si>
  <si>
    <t>rekonstrukce vzduchotechniky v kuchyni</t>
  </si>
  <si>
    <t>Domov pro seniory Pilníkov</t>
  </si>
  <si>
    <t>nátěr a oprava střechy a žlabů</t>
  </si>
  <si>
    <t>úprava prádelenského provozu</t>
  </si>
  <si>
    <t>studie proveditelnosti a PD "Nový objekt a úprava areálu"</t>
  </si>
  <si>
    <t>energetický audit objektu</t>
  </si>
  <si>
    <t>Domov pro seniory Vrchlabí</t>
  </si>
  <si>
    <t>rekonstrukce domu čp.  506 (SV/08/618)</t>
  </si>
  <si>
    <t>Domov důchodců Malá Čermná</t>
  </si>
  <si>
    <t>zvýšení zateplení objektu včetně omítnutí</t>
  </si>
  <si>
    <t>Domov důchodců Náchod</t>
  </si>
  <si>
    <t xml:space="preserve">rekonstrukce vzduchotechniky kuchyně </t>
  </si>
  <si>
    <t>Domov Dolní zámek Teplice n. M.</t>
  </si>
  <si>
    <t>průmyslová pračka</t>
  </si>
  <si>
    <t>elektrocentrála</t>
  </si>
  <si>
    <t>Organizace     -    název akce</t>
  </si>
  <si>
    <t>celkem odvětví školství 40.000 tis. Kč  z toho:</t>
  </si>
  <si>
    <t>Oblastní nemocnice Jičín a.s.</t>
  </si>
  <si>
    <t>Ekologizace vytápění nemocnice Nový Byžov  ZD/10/401</t>
  </si>
  <si>
    <t>Oblastní nemocnice Rychnov nad Kněžnou</t>
  </si>
  <si>
    <t>Čtecí zařízení pro přenos dat  ZD/11/401</t>
  </si>
  <si>
    <t xml:space="preserve">Posílení náhradního zdroje el. Energie ZD/11/402 </t>
  </si>
  <si>
    <t>Oblastní nemocnice Trutnov a.s.</t>
  </si>
  <si>
    <t>Stavební příprava pro zřízení Iktového centra  ZD/11/404</t>
  </si>
  <si>
    <t>Oblastní nemocnice Náchod a.s.</t>
  </si>
  <si>
    <t>Zpracování PD reko psychiatrie Nové Město   ZD/11/406</t>
  </si>
  <si>
    <t>ZZS Královéhradeckého kraje</t>
  </si>
  <si>
    <t xml:space="preserve"> odvětví  zdravotnictví</t>
  </si>
  <si>
    <t>odvětví  školství</t>
  </si>
  <si>
    <t>Zateplení objektů nemocnice - I. etapa pav. interní  ZD/11/403</t>
  </si>
  <si>
    <t>Oprava 2 kusů výtahů v Horní nemocnici  ZD/11/405</t>
  </si>
  <si>
    <t>celkem odvětví zdravotnictví 20.000 tis. Kč  z toho:</t>
  </si>
  <si>
    <t>odvětví sociální věci</t>
  </si>
  <si>
    <t>celkem odvětví sociální věci 7.000 tis. Kč  z toho:</t>
  </si>
  <si>
    <t xml:space="preserve"> v tis. Kč </t>
  </si>
  <si>
    <t>Příloha č. 6</t>
  </si>
  <si>
    <t>(v tis. Kč)</t>
  </si>
  <si>
    <t>Přeshraniční spolupráce zdravotnic.záchr.služeb KHK a Jelenie Góry</t>
  </si>
  <si>
    <t>Fond rozvoje a reprodukce KHK - zvýšení ze zapojení volných disponibilních zdrojů 
z výsledku hospodaření z r.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</si>
</sst>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u val="single"/>
      <sz val="10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i/>
      <sz val="12"/>
      <name val="Calibri"/>
      <family val="2"/>
    </font>
    <font>
      <b/>
      <sz val="13"/>
      <name val="Arial"/>
      <family val="2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0" fontId="5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7" fillId="33" borderId="25" xfId="0" applyFont="1" applyFill="1" applyBorder="1" applyAlignment="1">
      <alignment/>
    </xf>
    <xf numFmtId="0" fontId="7" fillId="0" borderId="0" xfId="0" applyFont="1" applyAlignment="1">
      <alignment/>
    </xf>
    <xf numFmtId="165" fontId="8" fillId="0" borderId="18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165" fontId="63" fillId="34" borderId="29" xfId="0" applyNumberFormat="1" applyFont="1" applyFill="1" applyBorder="1" applyAlignment="1">
      <alignment/>
    </xf>
    <xf numFmtId="165" fontId="63" fillId="34" borderId="30" xfId="0" applyNumberFormat="1" applyFont="1" applyFill="1" applyBorder="1" applyAlignment="1">
      <alignment/>
    </xf>
    <xf numFmtId="0" fontId="6" fillId="34" borderId="25" xfId="0" applyFont="1" applyFill="1" applyBorder="1" applyAlignment="1">
      <alignment/>
    </xf>
    <xf numFmtId="165" fontId="8" fillId="34" borderId="24" xfId="0" applyNumberFormat="1" applyFont="1" applyFill="1" applyBorder="1" applyAlignment="1">
      <alignment/>
    </xf>
    <xf numFmtId="165" fontId="7" fillId="34" borderId="31" xfId="0" applyNumberFormat="1" applyFont="1" applyFill="1" applyBorder="1" applyAlignment="1">
      <alignment/>
    </xf>
    <xf numFmtId="165" fontId="7" fillId="34" borderId="32" xfId="0" applyNumberFormat="1" applyFont="1" applyFill="1" applyBorder="1" applyAlignment="1">
      <alignment/>
    </xf>
    <xf numFmtId="165" fontId="4" fillId="34" borderId="31" xfId="0" applyNumberFormat="1" applyFont="1" applyFill="1" applyBorder="1" applyAlignment="1">
      <alignment/>
    </xf>
    <xf numFmtId="165" fontId="4" fillId="34" borderId="32" xfId="0" applyNumberFormat="1" applyFont="1" applyFill="1" applyBorder="1" applyAlignment="1">
      <alignment/>
    </xf>
    <xf numFmtId="165" fontId="4" fillId="34" borderId="33" xfId="0" applyNumberFormat="1" applyFont="1" applyFill="1" applyBorder="1" applyAlignment="1">
      <alignment/>
    </xf>
    <xf numFmtId="165" fontId="8" fillId="34" borderId="34" xfId="0" applyNumberFormat="1" applyFont="1" applyFill="1" applyBorder="1" applyAlignment="1">
      <alignment/>
    </xf>
    <xf numFmtId="165" fontId="8" fillId="34" borderId="35" xfId="0" applyNumberFormat="1" applyFont="1" applyFill="1" applyBorder="1" applyAlignment="1">
      <alignment/>
    </xf>
    <xf numFmtId="165" fontId="8" fillId="34" borderId="34" xfId="0" applyNumberFormat="1" applyFont="1" applyFill="1" applyBorder="1" applyAlignment="1">
      <alignment horizontal="right" wrapText="1"/>
    </xf>
    <xf numFmtId="165" fontId="63" fillId="34" borderId="31" xfId="0" applyNumberFormat="1" applyFont="1" applyFill="1" applyBorder="1" applyAlignment="1">
      <alignment/>
    </xf>
    <xf numFmtId="0" fontId="12" fillId="0" borderId="15" xfId="0" applyFont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wrapText="1"/>
    </xf>
    <xf numFmtId="0" fontId="7" fillId="34" borderId="22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9" fillId="33" borderId="21" xfId="0" applyFont="1" applyFill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/>
    </xf>
    <xf numFmtId="165" fontId="8" fillId="34" borderId="18" xfId="0" applyNumberFormat="1" applyFont="1" applyFill="1" applyBorder="1" applyAlignment="1">
      <alignment horizontal="right" vertical="center" wrapText="1"/>
    </xf>
    <xf numFmtId="165" fontId="4" fillId="34" borderId="31" xfId="0" applyNumberFormat="1" applyFont="1" applyFill="1" applyBorder="1" applyAlignment="1">
      <alignment horizontal="right" wrapText="1"/>
    </xf>
    <xf numFmtId="165" fontId="4" fillId="34" borderId="34" xfId="0" applyNumberFormat="1" applyFont="1" applyFill="1" applyBorder="1" applyAlignment="1">
      <alignment horizontal="right" wrapText="1"/>
    </xf>
    <xf numFmtId="165" fontId="4" fillId="34" borderId="32" xfId="0" applyNumberFormat="1" applyFont="1" applyFill="1" applyBorder="1" applyAlignment="1">
      <alignment horizontal="right" wrapText="1"/>
    </xf>
    <xf numFmtId="165" fontId="8" fillId="34" borderId="18" xfId="0" applyNumberFormat="1" applyFont="1" applyFill="1" applyBorder="1" applyAlignment="1">
      <alignment/>
    </xf>
    <xf numFmtId="165" fontId="8" fillId="34" borderId="19" xfId="0" applyNumberFormat="1" applyFont="1" applyFill="1" applyBorder="1" applyAlignment="1">
      <alignment/>
    </xf>
    <xf numFmtId="165" fontId="10" fillId="34" borderId="39" xfId="0" applyNumberFormat="1" applyFont="1" applyFill="1" applyBorder="1" applyAlignment="1">
      <alignment wrapText="1"/>
    </xf>
    <xf numFmtId="165" fontId="0" fillId="34" borderId="31" xfId="0" applyNumberFormat="1" applyFill="1" applyBorder="1" applyAlignment="1">
      <alignment/>
    </xf>
    <xf numFmtId="165" fontId="8" fillId="34" borderId="38" xfId="0" applyNumberFormat="1" applyFont="1" applyFill="1" applyBorder="1" applyAlignment="1">
      <alignment/>
    </xf>
    <xf numFmtId="165" fontId="0" fillId="34" borderId="29" xfId="0" applyNumberFormat="1" applyFill="1" applyBorder="1" applyAlignment="1">
      <alignment/>
    </xf>
    <xf numFmtId="165" fontId="8" fillId="34" borderId="17" xfId="0" applyNumberFormat="1" applyFont="1" applyFill="1" applyBorder="1" applyAlignment="1">
      <alignment/>
    </xf>
    <xf numFmtId="165" fontId="8" fillId="34" borderId="26" xfId="0" applyNumberFormat="1" applyFont="1" applyFill="1" applyBorder="1" applyAlignment="1">
      <alignment/>
    </xf>
    <xf numFmtId="165" fontId="4" fillId="34" borderId="17" xfId="0" applyNumberFormat="1" applyFont="1" applyFill="1" applyBorder="1" applyAlignment="1">
      <alignment horizontal="right" vertical="center" wrapText="1"/>
    </xf>
    <xf numFmtId="165" fontId="4" fillId="34" borderId="35" xfId="0" applyNumberFormat="1" applyFont="1" applyFill="1" applyBorder="1" applyAlignment="1">
      <alignment horizontal="right" wrapText="1"/>
    </xf>
    <xf numFmtId="165" fontId="9" fillId="34" borderId="18" xfId="0" applyNumberFormat="1" applyFont="1" applyFill="1" applyBorder="1" applyAlignment="1">
      <alignment horizontal="left" vertical="top" wrapText="1"/>
    </xf>
    <xf numFmtId="165" fontId="0" fillId="34" borderId="40" xfId="0" applyNumberFormat="1" applyFill="1" applyBorder="1" applyAlignment="1">
      <alignment/>
    </xf>
    <xf numFmtId="165" fontId="10" fillId="34" borderId="41" xfId="0" applyNumberFormat="1" applyFont="1" applyFill="1" applyBorder="1" applyAlignment="1">
      <alignment wrapText="1"/>
    </xf>
    <xf numFmtId="165" fontId="8" fillId="34" borderId="41" xfId="0" applyNumberFormat="1" applyFont="1" applyFill="1" applyBorder="1" applyAlignment="1">
      <alignment/>
    </xf>
    <xf numFmtId="165" fontId="8" fillId="34" borderId="27" xfId="0" applyNumberFormat="1" applyFont="1" applyFill="1" applyBorder="1" applyAlignment="1">
      <alignment/>
    </xf>
    <xf numFmtId="165" fontId="10" fillId="34" borderId="0" xfId="0" applyNumberFormat="1" applyFont="1" applyFill="1" applyBorder="1" applyAlignment="1">
      <alignment wrapText="1"/>
    </xf>
    <xf numFmtId="165" fontId="8" fillId="34" borderId="17" xfId="0" applyNumberFormat="1" applyFont="1" applyFill="1" applyBorder="1" applyAlignment="1">
      <alignment horizontal="right" vertical="center" wrapText="1"/>
    </xf>
    <xf numFmtId="165" fontId="10" fillId="34" borderId="36" xfId="0" applyNumberFormat="1" applyFont="1" applyFill="1" applyBorder="1" applyAlignment="1">
      <alignment wrapText="1"/>
    </xf>
    <xf numFmtId="165" fontId="8" fillId="34" borderId="0" xfId="0" applyNumberFormat="1" applyFont="1" applyFill="1" applyBorder="1" applyAlignment="1">
      <alignment/>
    </xf>
    <xf numFmtId="165" fontId="8" fillId="34" borderId="42" xfId="0" applyNumberFormat="1" applyFont="1" applyFill="1" applyBorder="1" applyAlignment="1">
      <alignment/>
    </xf>
    <xf numFmtId="165" fontId="8" fillId="34" borderId="43" xfId="0" applyNumberFormat="1" applyFont="1" applyFill="1" applyBorder="1" applyAlignment="1">
      <alignment/>
    </xf>
    <xf numFmtId="165" fontId="0" fillId="34" borderId="30" xfId="0" applyNumberFormat="1" applyFill="1" applyBorder="1" applyAlignment="1">
      <alignment/>
    </xf>
    <xf numFmtId="165" fontId="8" fillId="34" borderId="44" xfId="0" applyNumberFormat="1" applyFont="1" applyFill="1" applyBorder="1" applyAlignment="1">
      <alignment/>
    </xf>
    <xf numFmtId="165" fontId="8" fillId="34" borderId="40" xfId="0" applyNumberFormat="1" applyFont="1" applyFill="1" applyBorder="1" applyAlignment="1">
      <alignment/>
    </xf>
    <xf numFmtId="165" fontId="8" fillId="34" borderId="32" xfId="0" applyNumberFormat="1" applyFont="1" applyFill="1" applyBorder="1" applyAlignment="1">
      <alignment/>
    </xf>
    <xf numFmtId="165" fontId="8" fillId="34" borderId="30" xfId="0" applyNumberFormat="1" applyFont="1" applyFill="1" applyBorder="1" applyAlignment="1">
      <alignment/>
    </xf>
    <xf numFmtId="165" fontId="8" fillId="34" borderId="32" xfId="0" applyNumberFormat="1" applyFont="1" applyFill="1" applyBorder="1" applyAlignment="1">
      <alignment horizontal="right" wrapText="1"/>
    </xf>
    <xf numFmtId="0" fontId="7" fillId="0" borderId="41" xfId="0" applyFont="1" applyBorder="1" applyAlignment="1">
      <alignment wrapText="1"/>
    </xf>
    <xf numFmtId="165" fontId="4" fillId="34" borderId="33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165" fontId="3" fillId="34" borderId="45" xfId="0" applyNumberFormat="1" applyFont="1" applyFill="1" applyBorder="1" applyAlignment="1">
      <alignment/>
    </xf>
    <xf numFmtId="165" fontId="14" fillId="34" borderId="46" xfId="0" applyNumberFormat="1" applyFont="1" applyFill="1" applyBorder="1" applyAlignment="1">
      <alignment/>
    </xf>
    <xf numFmtId="165" fontId="3" fillId="34" borderId="47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wrapText="1"/>
    </xf>
    <xf numFmtId="165" fontId="14" fillId="34" borderId="47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165" fontId="8" fillId="34" borderId="46" xfId="0" applyNumberFormat="1" applyFont="1" applyFill="1" applyBorder="1" applyAlignment="1">
      <alignment/>
    </xf>
    <xf numFmtId="0" fontId="64" fillId="0" borderId="15" xfId="0" applyFont="1" applyBorder="1" applyAlignment="1">
      <alignment horizontal="left" wrapText="1"/>
    </xf>
    <xf numFmtId="0" fontId="65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34" borderId="39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165" fontId="8" fillId="34" borderId="37" xfId="0" applyNumberFormat="1" applyFont="1" applyFill="1" applyBorder="1" applyAlignment="1">
      <alignment/>
    </xf>
    <xf numFmtId="165" fontId="0" fillId="34" borderId="34" xfId="0" applyNumberFormat="1" applyFill="1" applyBorder="1" applyAlignment="1">
      <alignment/>
    </xf>
    <xf numFmtId="0" fontId="7" fillId="0" borderId="25" xfId="0" applyFont="1" applyBorder="1" applyAlignment="1">
      <alignment wrapText="1"/>
    </xf>
    <xf numFmtId="0" fontId="7" fillId="34" borderId="25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65" fontId="66" fillId="34" borderId="34" xfId="0" applyNumberFormat="1" applyFont="1" applyFill="1" applyBorder="1" applyAlignment="1">
      <alignment/>
    </xf>
    <xf numFmtId="2" fontId="67" fillId="0" borderId="18" xfId="0" applyNumberFormat="1" applyFont="1" applyBorder="1" applyAlignment="1">
      <alignment/>
    </xf>
    <xf numFmtId="2" fontId="67" fillId="0" borderId="48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67" fillId="0" borderId="24" xfId="0" applyNumberFormat="1" applyFont="1" applyBorder="1" applyAlignment="1">
      <alignment/>
    </xf>
    <xf numFmtId="2" fontId="67" fillId="0" borderId="44" xfId="0" applyNumberFormat="1" applyFont="1" applyBorder="1" applyAlignment="1">
      <alignment/>
    </xf>
    <xf numFmtId="2" fontId="67" fillId="0" borderId="25" xfId="0" applyNumberFormat="1" applyFont="1" applyBorder="1" applyAlignment="1">
      <alignment/>
    </xf>
    <xf numFmtId="2" fontId="67" fillId="0" borderId="23" xfId="0" applyNumberFormat="1" applyFont="1" applyBorder="1" applyAlignment="1">
      <alignment/>
    </xf>
    <xf numFmtId="2" fontId="67" fillId="0" borderId="49" xfId="0" applyNumberFormat="1" applyFont="1" applyBorder="1" applyAlignment="1">
      <alignment/>
    </xf>
    <xf numFmtId="2" fontId="67" fillId="0" borderId="14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50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67" fillId="0" borderId="51" xfId="0" applyNumberFormat="1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34" borderId="15" xfId="0" applyNumberFormat="1" applyFont="1" applyFill="1" applyBorder="1" applyAlignment="1">
      <alignment/>
    </xf>
    <xf numFmtId="2" fontId="67" fillId="34" borderId="16" xfId="0" applyNumberFormat="1" applyFont="1" applyFill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52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2" fontId="67" fillId="0" borderId="53" xfId="0" applyNumberFormat="1" applyFont="1" applyBorder="1" applyAlignment="1">
      <alignment/>
    </xf>
    <xf numFmtId="2" fontId="67" fillId="0" borderId="13" xfId="0" applyNumberFormat="1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54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65" fontId="8" fillId="34" borderId="23" xfId="0" applyNumberFormat="1" applyFont="1" applyFill="1" applyBorder="1" applyAlignment="1">
      <alignment horizontal="right" vertical="center" wrapText="1"/>
    </xf>
    <xf numFmtId="165" fontId="8" fillId="34" borderId="19" xfId="0" applyNumberFormat="1" applyFont="1" applyFill="1" applyBorder="1" applyAlignment="1">
      <alignment horizontal="right" vertical="center" wrapText="1"/>
    </xf>
    <xf numFmtId="165" fontId="8" fillId="34" borderId="23" xfId="0" applyNumberFormat="1" applyFont="1" applyFill="1" applyBorder="1" applyAlignment="1">
      <alignment/>
    </xf>
    <xf numFmtId="0" fontId="9" fillId="34" borderId="36" xfId="0" applyFont="1" applyFill="1" applyBorder="1" applyAlignment="1">
      <alignment horizontal="left" wrapText="1"/>
    </xf>
    <xf numFmtId="0" fontId="9" fillId="34" borderId="31" xfId="0" applyFont="1" applyFill="1" applyBorder="1" applyAlignment="1">
      <alignment horizontal="left" wrapText="1"/>
    </xf>
    <xf numFmtId="164" fontId="8" fillId="34" borderId="21" xfId="0" applyNumberFormat="1" applyFont="1" applyFill="1" applyBorder="1" applyAlignment="1">
      <alignment horizontal="right" vertical="center" wrapText="1"/>
    </xf>
    <xf numFmtId="0" fontId="9" fillId="34" borderId="3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wrapText="1"/>
    </xf>
    <xf numFmtId="0" fontId="9" fillId="34" borderId="30" xfId="0" applyFont="1" applyFill="1" applyBorder="1" applyAlignment="1">
      <alignment wrapText="1"/>
    </xf>
    <xf numFmtId="164" fontId="8" fillId="34" borderId="14" xfId="0" applyNumberFormat="1" applyFont="1" applyFill="1" applyBorder="1" applyAlignment="1">
      <alignment/>
    </xf>
    <xf numFmtId="165" fontId="8" fillId="34" borderId="27" xfId="0" applyNumberFormat="1" applyFont="1" applyFill="1" applyBorder="1" applyAlignment="1">
      <alignment horizontal="right" vertical="center" wrapText="1"/>
    </xf>
    <xf numFmtId="165" fontId="8" fillId="34" borderId="20" xfId="0" applyNumberFormat="1" applyFont="1" applyFill="1" applyBorder="1" applyAlignment="1">
      <alignment/>
    </xf>
    <xf numFmtId="165" fontId="9" fillId="34" borderId="17" xfId="0" applyNumberFormat="1" applyFont="1" applyFill="1" applyBorder="1" applyAlignment="1">
      <alignment wrapText="1"/>
    </xf>
    <xf numFmtId="165" fontId="9" fillId="34" borderId="40" xfId="0" applyNumberFormat="1" applyFont="1" applyFill="1" applyBorder="1" applyAlignment="1">
      <alignment wrapText="1"/>
    </xf>
    <xf numFmtId="164" fontId="4" fillId="34" borderId="0" xfId="0" applyNumberFormat="1" applyFont="1" applyFill="1" applyBorder="1" applyAlignment="1">
      <alignment horizontal="right" vertical="center" wrapText="1"/>
    </xf>
    <xf numFmtId="164" fontId="7" fillId="34" borderId="38" xfId="0" applyNumberFormat="1" applyFont="1" applyFill="1" applyBorder="1" applyAlignment="1">
      <alignment horizontal="right" vertical="center" wrapText="1"/>
    </xf>
    <xf numFmtId="165" fontId="7" fillId="34" borderId="0" xfId="0" applyNumberFormat="1" applyFont="1" applyFill="1" applyBorder="1" applyAlignment="1">
      <alignment/>
    </xf>
    <xf numFmtId="164" fontId="8" fillId="34" borderId="38" xfId="0" applyNumberFormat="1" applyFont="1" applyFill="1" applyBorder="1" applyAlignment="1">
      <alignment horizontal="right" vertical="center" wrapText="1"/>
    </xf>
    <xf numFmtId="165" fontId="4" fillId="34" borderId="36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164" fontId="8" fillId="34" borderId="19" xfId="0" applyNumberFormat="1" applyFont="1" applyFill="1" applyBorder="1" applyAlignment="1">
      <alignment/>
    </xf>
    <xf numFmtId="164" fontId="8" fillId="34" borderId="25" xfId="0" applyNumberFormat="1" applyFont="1" applyFill="1" applyBorder="1" applyAlignment="1">
      <alignment/>
    </xf>
    <xf numFmtId="164" fontId="8" fillId="34" borderId="24" xfId="0" applyNumberFormat="1" applyFont="1" applyFill="1" applyBorder="1" applyAlignment="1">
      <alignment/>
    </xf>
    <xf numFmtId="0" fontId="5" fillId="35" borderId="3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6" fillId="4" borderId="2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wrapText="1"/>
    </xf>
    <xf numFmtId="2" fontId="19" fillId="0" borderId="20" xfId="0" applyNumberFormat="1" applyFont="1" applyBorder="1" applyAlignment="1">
      <alignment horizontal="right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48" xfId="0" applyNumberFormat="1" applyFont="1" applyBorder="1" applyAlignment="1">
      <alignment horizontal="right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2" fontId="20" fillId="0" borderId="50" xfId="0" applyNumberFormat="1" applyFont="1" applyBorder="1" applyAlignment="1">
      <alignment horizontal="right" vertical="center" wrapText="1"/>
    </xf>
    <xf numFmtId="2" fontId="19" fillId="0" borderId="20" xfId="0" applyNumberFormat="1" applyFont="1" applyBorder="1" applyAlignment="1">
      <alignment/>
    </xf>
    <xf numFmtId="2" fontId="20" fillId="0" borderId="53" xfId="0" applyNumberFormat="1" applyFont="1" applyBorder="1" applyAlignment="1">
      <alignment/>
    </xf>
    <xf numFmtId="2" fontId="19" fillId="0" borderId="23" xfId="0" applyNumberFormat="1" applyFont="1" applyBorder="1" applyAlignment="1">
      <alignment horizontal="right" wrapText="1"/>
    </xf>
    <xf numFmtId="2" fontId="20" fillId="0" borderId="18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2" fontId="20" fillId="0" borderId="48" xfId="0" applyNumberFormat="1" applyFont="1" applyBorder="1" applyAlignment="1">
      <alignment/>
    </xf>
    <xf numFmtId="2" fontId="20" fillId="0" borderId="44" xfId="0" applyNumberFormat="1" applyFont="1" applyBorder="1" applyAlignment="1">
      <alignment horizontal="center"/>
    </xf>
    <xf numFmtId="2" fontId="20" fillId="0" borderId="54" xfId="0" applyNumberFormat="1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53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/>
    </xf>
    <xf numFmtId="2" fontId="20" fillId="34" borderId="53" xfId="0" applyNumberFormat="1" applyFont="1" applyFill="1" applyBorder="1" applyAlignment="1">
      <alignment/>
    </xf>
    <xf numFmtId="2" fontId="19" fillId="0" borderId="24" xfId="0" applyNumberFormat="1" applyFont="1" applyBorder="1" applyAlignment="1">
      <alignment horizontal="right" wrapText="1"/>
    </xf>
    <xf numFmtId="2" fontId="20" fillId="34" borderId="44" xfId="0" applyNumberFormat="1" applyFont="1" applyFill="1" applyBorder="1" applyAlignment="1">
      <alignment/>
    </xf>
    <xf numFmtId="2" fontId="20" fillId="34" borderId="48" xfId="0" applyNumberFormat="1" applyFont="1" applyFill="1" applyBorder="1" applyAlignment="1">
      <alignment horizontal="right" vertical="center" wrapText="1"/>
    </xf>
    <xf numFmtId="2" fontId="20" fillId="34" borderId="54" xfId="0" applyNumberFormat="1" applyFont="1" applyFill="1" applyBorder="1" applyAlignment="1">
      <alignment horizontal="right" vertical="center" wrapText="1"/>
    </xf>
    <xf numFmtId="2" fontId="20" fillId="34" borderId="48" xfId="0" applyNumberFormat="1" applyFont="1" applyFill="1" applyBorder="1" applyAlignment="1">
      <alignment/>
    </xf>
    <xf numFmtId="2" fontId="20" fillId="0" borderId="45" xfId="0" applyNumberFormat="1" applyFont="1" applyBorder="1" applyAlignment="1">
      <alignment horizontal="center" vertical="center" wrapText="1"/>
    </xf>
    <xf numFmtId="2" fontId="20" fillId="34" borderId="49" xfId="0" applyNumberFormat="1" applyFont="1" applyFill="1" applyBorder="1" applyAlignment="1">
      <alignment horizontal="right" vertical="center" wrapText="1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/>
    </xf>
    <xf numFmtId="2" fontId="0" fillId="0" borderId="0" xfId="0" applyNumberFormat="1" applyAlignment="1">
      <alignment/>
    </xf>
    <xf numFmtId="164" fontId="8" fillId="34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wrapText="1"/>
    </xf>
    <xf numFmtId="0" fontId="9" fillId="33" borderId="36" xfId="0" applyFont="1" applyFill="1" applyBorder="1" applyAlignment="1">
      <alignment wrapText="1"/>
    </xf>
    <xf numFmtId="0" fontId="7" fillId="0" borderId="55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34" borderId="15" xfId="0" applyNumberFormat="1" applyFont="1" applyFill="1" applyBorder="1" applyAlignment="1">
      <alignment/>
    </xf>
    <xf numFmtId="4" fontId="4" fillId="0" borderId="5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9" fillId="0" borderId="39" xfId="0" applyFont="1" applyBorder="1" applyAlignment="1">
      <alignment wrapText="1"/>
    </xf>
    <xf numFmtId="4" fontId="4" fillId="0" borderId="56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5" fontId="4" fillId="34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0" fontId="7" fillId="0" borderId="57" xfId="0" applyFont="1" applyBorder="1" applyAlignment="1">
      <alignment/>
    </xf>
    <xf numFmtId="164" fontId="7" fillId="34" borderId="16" xfId="0" applyNumberFormat="1" applyFont="1" applyFill="1" applyBorder="1" applyAlignment="1">
      <alignment/>
    </xf>
    <xf numFmtId="0" fontId="7" fillId="0" borderId="1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" fontId="4" fillId="0" borderId="57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4" fontId="4" fillId="0" borderId="58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wrapText="1"/>
    </xf>
    <xf numFmtId="0" fontId="7" fillId="0" borderId="56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34" borderId="24" xfId="0" applyFont="1" applyFill="1" applyBorder="1" applyAlignment="1">
      <alignment/>
    </xf>
    <xf numFmtId="2" fontId="20" fillId="0" borderId="44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8" fillId="34" borderId="15" xfId="0" applyNumberFormat="1" applyFont="1" applyFill="1" applyBorder="1" applyAlignment="1">
      <alignment horizontal="right" wrapText="1"/>
    </xf>
    <xf numFmtId="2" fontId="8" fillId="34" borderId="21" xfId="0" applyNumberFormat="1" applyFont="1" applyFill="1" applyBorder="1" applyAlignment="1">
      <alignment horizontal="right" wrapText="1"/>
    </xf>
    <xf numFmtId="2" fontId="18" fillId="34" borderId="21" xfId="0" applyNumberFormat="1" applyFont="1" applyFill="1" applyBorder="1" applyAlignment="1">
      <alignment/>
    </xf>
    <xf numFmtId="2" fontId="18" fillId="34" borderId="25" xfId="0" applyNumberFormat="1" applyFont="1" applyFill="1" applyBorder="1" applyAlignment="1">
      <alignment/>
    </xf>
    <xf numFmtId="2" fontId="67" fillId="0" borderId="28" xfId="0" applyNumberFormat="1" applyFont="1" applyBorder="1" applyAlignment="1">
      <alignment/>
    </xf>
    <xf numFmtId="2" fontId="18" fillId="34" borderId="13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2" fontId="19" fillId="34" borderId="14" xfId="0" applyNumberFormat="1" applyFont="1" applyFill="1" applyBorder="1" applyAlignment="1">
      <alignment horizontal="right" wrapText="1"/>
    </xf>
    <xf numFmtId="0" fontId="0" fillId="4" borderId="0" xfId="0" applyFill="1" applyAlignment="1">
      <alignment/>
    </xf>
    <xf numFmtId="2" fontId="19" fillId="0" borderId="23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/>
    </xf>
    <xf numFmtId="2" fontId="19" fillId="0" borderId="20" xfId="0" applyNumberFormat="1" applyFont="1" applyBorder="1" applyAlignment="1">
      <alignment horizontal="center" vertical="center" wrapText="1"/>
    </xf>
    <xf numFmtId="2" fontId="7" fillId="34" borderId="21" xfId="0" applyNumberFormat="1" applyFont="1" applyFill="1" applyBorder="1" applyAlignment="1">
      <alignment horizontal="right" wrapText="1"/>
    </xf>
    <xf numFmtId="2" fontId="21" fillId="34" borderId="25" xfId="0" applyNumberFormat="1" applyFont="1" applyFill="1" applyBorder="1" applyAlignment="1">
      <alignment/>
    </xf>
    <xf numFmtId="0" fontId="0" fillId="34" borderId="0" xfId="0" applyFill="1" applyAlignment="1">
      <alignment/>
    </xf>
    <xf numFmtId="2" fontId="19" fillId="34" borderId="44" xfId="0" applyNumberFormat="1" applyFont="1" applyFill="1" applyBorder="1" applyAlignment="1">
      <alignment/>
    </xf>
    <xf numFmtId="2" fontId="19" fillId="34" borderId="54" xfId="0" applyNumberFormat="1" applyFont="1" applyFill="1" applyBorder="1" applyAlignment="1">
      <alignment horizontal="right" vertical="center" wrapText="1"/>
    </xf>
    <xf numFmtId="2" fontId="19" fillId="0" borderId="24" xfId="0" applyNumberFormat="1" applyFont="1" applyBorder="1" applyAlignment="1">
      <alignment/>
    </xf>
    <xf numFmtId="2" fontId="22" fillId="34" borderId="50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wrapText="1"/>
    </xf>
    <xf numFmtId="2" fontId="0" fillId="0" borderId="34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59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59" xfId="0" applyNumberFormat="1" applyBorder="1" applyAlignment="1">
      <alignment/>
    </xf>
    <xf numFmtId="0" fontId="0" fillId="35" borderId="0" xfId="0" applyFill="1" applyAlignment="1">
      <alignment/>
    </xf>
    <xf numFmtId="2" fontId="67" fillId="34" borderId="19" xfId="0" applyNumberFormat="1" applyFont="1" applyFill="1" applyBorder="1" applyAlignment="1">
      <alignment/>
    </xf>
    <xf numFmtId="2" fontId="67" fillId="34" borderId="50" xfId="0" applyNumberFormat="1" applyFont="1" applyFill="1" applyBorder="1" applyAlignment="1">
      <alignment/>
    </xf>
    <xf numFmtId="2" fontId="21" fillId="36" borderId="25" xfId="0" applyNumberFormat="1" applyFont="1" applyFill="1" applyBorder="1" applyAlignment="1">
      <alignment/>
    </xf>
    <xf numFmtId="2" fontId="67" fillId="34" borderId="14" xfId="0" applyNumberFormat="1" applyFont="1" applyFill="1" applyBorder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Border="1" applyAlignment="1">
      <alignment/>
    </xf>
    <xf numFmtId="2" fontId="67" fillId="34" borderId="54" xfId="0" applyNumberFormat="1" applyFont="1" applyFill="1" applyBorder="1" applyAlignment="1">
      <alignment/>
    </xf>
    <xf numFmtId="2" fontId="67" fillId="34" borderId="21" xfId="0" applyNumberFormat="1" applyFont="1" applyFill="1" applyBorder="1" applyAlignment="1">
      <alignment/>
    </xf>
    <xf numFmtId="0" fontId="5" fillId="34" borderId="39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5" fillId="34" borderId="36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/>
    </xf>
    <xf numFmtId="0" fontId="6" fillId="34" borderId="25" xfId="0" applyFont="1" applyFill="1" applyBorder="1" applyAlignment="1">
      <alignment vertical="center" wrapText="1"/>
    </xf>
    <xf numFmtId="0" fontId="5" fillId="34" borderId="36" xfId="0" applyFont="1" applyFill="1" applyBorder="1" applyAlignment="1">
      <alignment vertical="center"/>
    </xf>
    <xf numFmtId="0" fontId="6" fillId="34" borderId="42" xfId="0" applyFont="1" applyFill="1" applyBorder="1" applyAlignment="1">
      <alignment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/>
    </xf>
    <xf numFmtId="0" fontId="5" fillId="34" borderId="26" xfId="0" applyFont="1" applyFill="1" applyBorder="1" applyAlignment="1">
      <alignment vertical="center"/>
    </xf>
    <xf numFmtId="0" fontId="6" fillId="34" borderId="19" xfId="0" applyFont="1" applyFill="1" applyBorder="1" applyAlignment="1">
      <alignment/>
    </xf>
    <xf numFmtId="0" fontId="5" fillId="34" borderId="41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4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wrapText="1"/>
    </xf>
    <xf numFmtId="0" fontId="7" fillId="34" borderId="2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34" borderId="14" xfId="0" applyFont="1" applyFill="1" applyBorder="1" applyAlignment="1">
      <alignment/>
    </xf>
    <xf numFmtId="0" fontId="64" fillId="34" borderId="13" xfId="0" applyFont="1" applyFill="1" applyBorder="1" applyAlignment="1">
      <alignment horizontal="left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/>
    </xf>
    <xf numFmtId="0" fontId="9" fillId="34" borderId="22" xfId="0" applyFont="1" applyFill="1" applyBorder="1" applyAlignment="1">
      <alignment wrapText="1"/>
    </xf>
    <xf numFmtId="165" fontId="23" fillId="34" borderId="48" xfId="0" applyNumberFormat="1" applyFont="1" applyFill="1" applyBorder="1" applyAlignment="1">
      <alignment/>
    </xf>
    <xf numFmtId="0" fontId="7" fillId="34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8" fillId="0" borderId="41" xfId="0" applyFont="1" applyBorder="1" applyAlignment="1">
      <alignment/>
    </xf>
    <xf numFmtId="0" fontId="68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68" fillId="0" borderId="39" xfId="0" applyFont="1" applyBorder="1" applyAlignment="1">
      <alignment/>
    </xf>
    <xf numFmtId="0" fontId="8" fillId="34" borderId="60" xfId="0" applyFont="1" applyFill="1" applyBorder="1" applyAlignment="1">
      <alignment horizontal="right"/>
    </xf>
    <xf numFmtId="0" fontId="0" fillId="0" borderId="42" xfId="0" applyBorder="1" applyAlignment="1">
      <alignment/>
    </xf>
    <xf numFmtId="165" fontId="8" fillId="34" borderId="45" xfId="0" applyNumberFormat="1" applyFont="1" applyFill="1" applyBorder="1" applyAlignment="1">
      <alignment/>
    </xf>
    <xf numFmtId="0" fontId="8" fillId="34" borderId="61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9" fillId="0" borderId="0" xfId="0" applyFont="1" applyAlignment="1">
      <alignment/>
    </xf>
    <xf numFmtId="164" fontId="65" fillId="0" borderId="62" xfId="0" applyNumberFormat="1" applyFont="1" applyBorder="1" applyAlignment="1">
      <alignment/>
    </xf>
    <xf numFmtId="164" fontId="7" fillId="34" borderId="49" xfId="0" applyNumberFormat="1" applyFont="1" applyFill="1" applyBorder="1" applyAlignment="1">
      <alignment/>
    </xf>
    <xf numFmtId="164" fontId="65" fillId="0" borderId="46" xfId="0" applyNumberFormat="1" applyFont="1" applyBorder="1" applyAlignment="1">
      <alignment/>
    </xf>
    <xf numFmtId="164" fontId="7" fillId="34" borderId="44" xfId="0" applyNumberFormat="1" applyFont="1" applyFill="1" applyBorder="1" applyAlignment="1">
      <alignment/>
    </xf>
    <xf numFmtId="164" fontId="7" fillId="34" borderId="45" xfId="0" applyNumberFormat="1" applyFont="1" applyFill="1" applyBorder="1" applyAlignment="1">
      <alignment/>
    </xf>
    <xf numFmtId="164" fontId="7" fillId="34" borderId="48" xfId="0" applyNumberFormat="1" applyFont="1" applyFill="1" applyBorder="1" applyAlignment="1">
      <alignment/>
    </xf>
    <xf numFmtId="164" fontId="7" fillId="34" borderId="62" xfId="0" applyNumberFormat="1" applyFont="1" applyFill="1" applyBorder="1" applyAlignment="1">
      <alignment/>
    </xf>
    <xf numFmtId="164" fontId="7" fillId="34" borderId="63" xfId="0" applyNumberFormat="1" applyFont="1" applyFill="1" applyBorder="1" applyAlignment="1">
      <alignment/>
    </xf>
    <xf numFmtId="164" fontId="7" fillId="34" borderId="52" xfId="0" applyNumberFormat="1" applyFont="1" applyFill="1" applyBorder="1" applyAlignment="1">
      <alignment/>
    </xf>
    <xf numFmtId="164" fontId="7" fillId="34" borderId="46" xfId="0" applyNumberFormat="1" applyFont="1" applyFill="1" applyBorder="1" applyAlignment="1">
      <alignment/>
    </xf>
    <xf numFmtId="164" fontId="65" fillId="34" borderId="45" xfId="0" applyNumberFormat="1" applyFont="1" applyFill="1" applyBorder="1" applyAlignment="1">
      <alignment/>
    </xf>
    <xf numFmtId="164" fontId="65" fillId="34" borderId="48" xfId="0" applyNumberFormat="1" applyFont="1" applyFill="1" applyBorder="1" applyAlignment="1">
      <alignment/>
    </xf>
    <xf numFmtId="164" fontId="7" fillId="34" borderId="64" xfId="0" applyNumberFormat="1" applyFont="1" applyFill="1" applyBorder="1" applyAlignment="1">
      <alignment/>
    </xf>
    <xf numFmtId="164" fontId="7" fillId="34" borderId="51" xfId="0" applyNumberFormat="1" applyFont="1" applyFill="1" applyBorder="1" applyAlignment="1">
      <alignment/>
    </xf>
    <xf numFmtId="164" fontId="8" fillId="34" borderId="65" xfId="0" applyNumberFormat="1" applyFont="1" applyFill="1" applyBorder="1" applyAlignment="1">
      <alignment/>
    </xf>
    <xf numFmtId="164" fontId="8" fillId="34" borderId="50" xfId="0" applyNumberFormat="1" applyFont="1" applyFill="1" applyBorder="1" applyAlignment="1">
      <alignment/>
    </xf>
    <xf numFmtId="164" fontId="70" fillId="0" borderId="66" xfId="0" applyNumberFormat="1" applyFont="1" applyBorder="1" applyAlignment="1">
      <alignment/>
    </xf>
    <xf numFmtId="164" fontId="70" fillId="0" borderId="48" xfId="0" applyNumberFormat="1" applyFont="1" applyBorder="1" applyAlignment="1">
      <alignment/>
    </xf>
    <xf numFmtId="164" fontId="65" fillId="0" borderId="67" xfId="0" applyNumberFormat="1" applyFont="1" applyBorder="1" applyAlignment="1">
      <alignment/>
    </xf>
    <xf numFmtId="164" fontId="65" fillId="0" borderId="49" xfId="0" applyNumberFormat="1" applyFont="1" applyBorder="1" applyAlignment="1">
      <alignment/>
    </xf>
    <xf numFmtId="164" fontId="65" fillId="0" borderId="68" xfId="0" applyNumberFormat="1" applyFont="1" applyBorder="1" applyAlignment="1">
      <alignment/>
    </xf>
    <xf numFmtId="164" fontId="65" fillId="0" borderId="44" xfId="0" applyNumberFormat="1" applyFont="1" applyBorder="1" applyAlignment="1">
      <alignment/>
    </xf>
    <xf numFmtId="164" fontId="65" fillId="0" borderId="66" xfId="0" applyNumberFormat="1" applyFont="1" applyBorder="1" applyAlignment="1">
      <alignment/>
    </xf>
    <xf numFmtId="164" fontId="65" fillId="0" borderId="48" xfId="0" applyNumberFormat="1" applyFont="1" applyBorder="1" applyAlignment="1">
      <alignment/>
    </xf>
    <xf numFmtId="164" fontId="63" fillId="0" borderId="69" xfId="0" applyNumberFormat="1" applyFont="1" applyBorder="1" applyAlignment="1">
      <alignment/>
    </xf>
    <xf numFmtId="164" fontId="63" fillId="0" borderId="7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34" borderId="18" xfId="0" applyNumberFormat="1" applyFont="1" applyFill="1" applyBorder="1" applyAlignment="1">
      <alignment/>
    </xf>
    <xf numFmtId="164" fontId="18" fillId="34" borderId="48" xfId="0" applyNumberFormat="1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164" fontId="7" fillId="34" borderId="54" xfId="0" applyNumberFormat="1" applyFont="1" applyFill="1" applyBorder="1" applyAlignment="1">
      <alignment/>
    </xf>
    <xf numFmtId="164" fontId="7" fillId="34" borderId="18" xfId="0" applyNumberFormat="1" applyFont="1" applyFill="1" applyBorder="1" applyAlignment="1">
      <alignment/>
    </xf>
    <xf numFmtId="164" fontId="7" fillId="34" borderId="71" xfId="0" applyNumberFormat="1" applyFont="1" applyFill="1" applyBorder="1" applyAlignment="1">
      <alignment/>
    </xf>
    <xf numFmtId="164" fontId="7" fillId="34" borderId="53" xfId="0" applyNumberFormat="1" applyFont="1" applyFill="1" applyBorder="1" applyAlignment="1">
      <alignment/>
    </xf>
    <xf numFmtId="164" fontId="7" fillId="34" borderId="26" xfId="0" applyNumberFormat="1" applyFont="1" applyFill="1" applyBorder="1" applyAlignment="1">
      <alignment/>
    </xf>
    <xf numFmtId="164" fontId="7" fillId="34" borderId="24" xfId="0" applyNumberFormat="1" applyFont="1" applyFill="1" applyBorder="1" applyAlignment="1">
      <alignment/>
    </xf>
    <xf numFmtId="164" fontId="30" fillId="34" borderId="45" xfId="0" applyNumberFormat="1" applyFont="1" applyFill="1" applyBorder="1" applyAlignment="1">
      <alignment wrapText="1"/>
    </xf>
    <xf numFmtId="164" fontId="30" fillId="34" borderId="53" xfId="0" applyNumberFormat="1" applyFont="1" applyFill="1" applyBorder="1" applyAlignment="1">
      <alignment wrapText="1"/>
    </xf>
    <xf numFmtId="164" fontId="7" fillId="34" borderId="19" xfId="0" applyNumberFormat="1" applyFont="1" applyFill="1" applyBorder="1" applyAlignment="1">
      <alignment/>
    </xf>
    <xf numFmtId="164" fontId="30" fillId="34" borderId="17" xfId="0" applyNumberFormat="1" applyFont="1" applyFill="1" applyBorder="1" applyAlignment="1">
      <alignment wrapText="1"/>
    </xf>
    <xf numFmtId="164" fontId="7" fillId="34" borderId="48" xfId="0" applyNumberFormat="1" applyFont="1" applyFill="1" applyBorder="1" applyAlignment="1">
      <alignment wrapText="1"/>
    </xf>
    <xf numFmtId="164" fontId="7" fillId="34" borderId="57" xfId="0" applyNumberFormat="1" applyFont="1" applyFill="1" applyBorder="1" applyAlignment="1">
      <alignment/>
    </xf>
    <xf numFmtId="164" fontId="30" fillId="34" borderId="18" xfId="0" applyNumberFormat="1" applyFont="1" applyFill="1" applyBorder="1" applyAlignment="1">
      <alignment wrapText="1"/>
    </xf>
    <xf numFmtId="164" fontId="30" fillId="34" borderId="48" xfId="0" applyNumberFormat="1" applyFont="1" applyFill="1" applyBorder="1" applyAlignment="1">
      <alignment wrapText="1"/>
    </xf>
    <xf numFmtId="164" fontId="7" fillId="34" borderId="19" xfId="0" applyNumberFormat="1" applyFont="1" applyFill="1" applyBorder="1" applyAlignment="1">
      <alignment wrapText="1"/>
    </xf>
    <xf numFmtId="164" fontId="30" fillId="34" borderId="50" xfId="0" applyNumberFormat="1" applyFont="1" applyFill="1" applyBorder="1" applyAlignment="1">
      <alignment wrapText="1"/>
    </xf>
    <xf numFmtId="164" fontId="7" fillId="34" borderId="18" xfId="0" applyNumberFormat="1" applyFont="1" applyFill="1" applyBorder="1" applyAlignment="1">
      <alignment wrapText="1"/>
    </xf>
    <xf numFmtId="164" fontId="7" fillId="34" borderId="20" xfId="0" applyNumberFormat="1" applyFont="1" applyFill="1" applyBorder="1" applyAlignment="1">
      <alignment wrapText="1"/>
    </xf>
    <xf numFmtId="164" fontId="30" fillId="34" borderId="54" xfId="0" applyNumberFormat="1" applyFon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7" fillId="34" borderId="72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25" xfId="0" applyBorder="1" applyAlignment="1">
      <alignment/>
    </xf>
    <xf numFmtId="0" fontId="68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74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68" fillId="0" borderId="75" xfId="0" applyFont="1" applyBorder="1" applyAlignment="1">
      <alignment/>
    </xf>
    <xf numFmtId="164" fontId="65" fillId="0" borderId="76" xfId="0" applyNumberFormat="1" applyFont="1" applyBorder="1" applyAlignment="1">
      <alignment/>
    </xf>
    <xf numFmtId="164" fontId="65" fillId="0" borderId="51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70" xfId="0" applyBorder="1" applyAlignment="1">
      <alignment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70" xfId="0" applyFont="1" applyBorder="1" applyAlignment="1">
      <alignment wrapText="1"/>
    </xf>
    <xf numFmtId="164" fontId="48" fillId="0" borderId="10" xfId="0" applyNumberFormat="1" applyFont="1" applyFill="1" applyBorder="1" applyAlignment="1">
      <alignment wrapText="1"/>
    </xf>
    <xf numFmtId="164" fontId="48" fillId="0" borderId="7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8.57421875" style="39" customWidth="1"/>
    <col min="4" max="4" width="42.7109375" style="0" customWidth="1"/>
    <col min="5" max="6" width="10.8515625" style="0" customWidth="1"/>
    <col min="7" max="7" width="12.7109375" style="0" customWidth="1"/>
    <col min="8" max="8" width="12.8515625" style="0" customWidth="1"/>
    <col min="9" max="9" width="11.57421875" style="0" customWidth="1"/>
  </cols>
  <sheetData>
    <row r="1" spans="1:6" s="3" customFormat="1" ht="18.75" thickBot="1">
      <c r="A1" s="1" t="s">
        <v>28</v>
      </c>
      <c r="B1" s="2"/>
      <c r="C1" s="2"/>
      <c r="D1" s="2"/>
      <c r="E1" s="2"/>
      <c r="F1" s="2"/>
    </row>
    <row r="2" spans="1:9" ht="39" thickBot="1">
      <c r="A2" s="4" t="s">
        <v>0</v>
      </c>
      <c r="B2" s="5" t="s">
        <v>1</v>
      </c>
      <c r="C2" s="6" t="s">
        <v>2</v>
      </c>
      <c r="D2" s="7" t="s">
        <v>3</v>
      </c>
      <c r="E2" s="514" t="s">
        <v>29</v>
      </c>
      <c r="F2" s="515"/>
      <c r="G2" s="516" t="s">
        <v>30</v>
      </c>
      <c r="H2" s="517"/>
      <c r="I2" s="46" t="s">
        <v>182</v>
      </c>
    </row>
    <row r="3" spans="1:9" ht="26.25">
      <c r="A3" s="21">
        <v>22</v>
      </c>
      <c r="B3" s="9"/>
      <c r="C3" s="356"/>
      <c r="D3" s="22" t="s">
        <v>14</v>
      </c>
      <c r="E3" s="40"/>
      <c r="F3" s="59"/>
      <c r="G3" s="190"/>
      <c r="H3" s="191"/>
      <c r="I3" s="192"/>
    </row>
    <row r="4" spans="1:9" ht="16.5" thickBot="1">
      <c r="A4" s="34"/>
      <c r="B4" s="35">
        <v>6121</v>
      </c>
      <c r="C4" s="357"/>
      <c r="D4" s="36" t="s">
        <v>15</v>
      </c>
      <c r="E4" s="58">
        <v>500</v>
      </c>
      <c r="F4" s="60"/>
      <c r="G4" s="193">
        <v>500000</v>
      </c>
      <c r="H4" s="194"/>
      <c r="I4" s="195">
        <v>0</v>
      </c>
    </row>
    <row r="5" spans="1:9" ht="15.75">
      <c r="A5" s="15">
        <v>9</v>
      </c>
      <c r="B5" s="16"/>
      <c r="C5" s="358" t="s">
        <v>10</v>
      </c>
      <c r="D5" s="17" t="s">
        <v>11</v>
      </c>
      <c r="E5" s="101"/>
      <c r="F5" s="102"/>
      <c r="G5" s="190"/>
      <c r="H5" s="191"/>
      <c r="I5" s="192"/>
    </row>
    <row r="6" spans="1:9" ht="15.75">
      <c r="A6" s="11"/>
      <c r="B6" s="12">
        <v>6121</v>
      </c>
      <c r="C6" s="359"/>
      <c r="D6" s="13" t="s">
        <v>12</v>
      </c>
      <c r="E6" s="216">
        <v>875</v>
      </c>
      <c r="F6" s="103"/>
      <c r="G6" s="196">
        <v>875000</v>
      </c>
      <c r="H6" s="197"/>
      <c r="I6" s="198">
        <v>0</v>
      </c>
    </row>
    <row r="7" spans="1:9" ht="16.5" thickBot="1">
      <c r="A7" s="18"/>
      <c r="B7" s="19">
        <v>6130</v>
      </c>
      <c r="C7" s="360"/>
      <c r="D7" s="20" t="s">
        <v>13</v>
      </c>
      <c r="E7" s="217">
        <v>1900</v>
      </c>
      <c r="F7" s="104"/>
      <c r="G7" s="193">
        <v>1900000</v>
      </c>
      <c r="H7" s="194"/>
      <c r="I7" s="195">
        <v>0</v>
      </c>
    </row>
    <row r="8" spans="1:10" ht="15.75">
      <c r="A8" s="23">
        <v>40</v>
      </c>
      <c r="B8" s="24"/>
      <c r="C8" s="361" t="s">
        <v>16</v>
      </c>
      <c r="D8" s="68" t="s">
        <v>17</v>
      </c>
      <c r="E8" s="105"/>
      <c r="F8" s="61"/>
      <c r="G8" s="190"/>
      <c r="H8" s="191"/>
      <c r="I8" s="192"/>
      <c r="J8" t="s">
        <v>194</v>
      </c>
    </row>
    <row r="9" spans="1:10" ht="16.5" thickBot="1">
      <c r="A9" s="25"/>
      <c r="B9" s="19">
        <v>6351</v>
      </c>
      <c r="C9" s="362"/>
      <c r="D9" s="26" t="s">
        <v>18</v>
      </c>
      <c r="E9" s="106">
        <v>10000</v>
      </c>
      <c r="F9" s="60"/>
      <c r="G9" s="193">
        <v>7026494</v>
      </c>
      <c r="H9" s="194"/>
      <c r="I9" s="332">
        <v>2973506</v>
      </c>
      <c r="J9" t="s">
        <v>195</v>
      </c>
    </row>
    <row r="10" spans="1:9" ht="26.25">
      <c r="A10" s="23">
        <v>72</v>
      </c>
      <c r="B10" s="24"/>
      <c r="C10" s="363"/>
      <c r="D10" s="22" t="s">
        <v>40</v>
      </c>
      <c r="E10" s="107"/>
      <c r="F10" s="108"/>
      <c r="G10" s="190"/>
      <c r="H10" s="191"/>
      <c r="I10" s="192"/>
    </row>
    <row r="11" spans="1:9" ht="16.5" thickBot="1">
      <c r="A11" s="33"/>
      <c r="B11" s="35">
        <v>6351</v>
      </c>
      <c r="C11" s="364" t="s">
        <v>41</v>
      </c>
      <c r="D11" s="36" t="s">
        <v>60</v>
      </c>
      <c r="E11" s="109">
        <v>150</v>
      </c>
      <c r="F11" s="110"/>
      <c r="G11" s="199">
        <v>147749.11</v>
      </c>
      <c r="H11" s="200"/>
      <c r="I11" s="201">
        <v>2250.89</v>
      </c>
    </row>
    <row r="12" spans="1:9" ht="26.25">
      <c r="A12" s="23">
        <v>97</v>
      </c>
      <c r="B12" s="24"/>
      <c r="C12" s="361" t="s">
        <v>22</v>
      </c>
      <c r="D12" s="22" t="s">
        <v>23</v>
      </c>
      <c r="E12" s="111"/>
      <c r="F12" s="61"/>
      <c r="G12" s="190"/>
      <c r="H12" s="191"/>
      <c r="I12" s="192"/>
    </row>
    <row r="13" spans="1:10" ht="16.5" thickBot="1">
      <c r="A13" s="33"/>
      <c r="B13" s="35">
        <v>6351</v>
      </c>
      <c r="C13" s="365"/>
      <c r="D13" s="36" t="s">
        <v>24</v>
      </c>
      <c r="E13" s="58">
        <v>12295.5</v>
      </c>
      <c r="F13" s="62"/>
      <c r="G13" s="193">
        <v>12295500</v>
      </c>
      <c r="H13" s="194"/>
      <c r="I13" s="195">
        <v>0</v>
      </c>
      <c r="J13" t="s">
        <v>196</v>
      </c>
    </row>
    <row r="14" spans="1:9" ht="15.75">
      <c r="A14" s="27">
        <v>68</v>
      </c>
      <c r="B14" s="28"/>
      <c r="C14" s="366" t="s">
        <v>19</v>
      </c>
      <c r="D14" s="29" t="s">
        <v>20</v>
      </c>
      <c r="E14" s="112"/>
      <c r="F14" s="63"/>
      <c r="G14" s="202"/>
      <c r="H14" s="203"/>
      <c r="I14" s="204"/>
    </row>
    <row r="15" spans="1:10" ht="27" thickBot="1">
      <c r="A15" s="30"/>
      <c r="B15" s="31">
        <v>6351</v>
      </c>
      <c r="C15" s="367"/>
      <c r="D15" s="32" t="s">
        <v>21</v>
      </c>
      <c r="E15" s="218">
        <v>7500</v>
      </c>
      <c r="F15" s="60"/>
      <c r="G15" s="193">
        <v>7500000</v>
      </c>
      <c r="H15" s="194"/>
      <c r="I15" s="195">
        <v>0</v>
      </c>
      <c r="J15" t="s">
        <v>197</v>
      </c>
    </row>
    <row r="16" spans="1:10" ht="15.75">
      <c r="A16" s="15">
        <v>4</v>
      </c>
      <c r="B16" s="24"/>
      <c r="C16" s="154"/>
      <c r="D16" s="145" t="s">
        <v>166</v>
      </c>
      <c r="E16" s="219"/>
      <c r="F16" s="220"/>
      <c r="G16" s="248"/>
      <c r="H16" s="249"/>
      <c r="I16" s="321"/>
      <c r="J16" t="s">
        <v>198</v>
      </c>
    </row>
    <row r="17" spans="1:10" ht="16.5" thickBot="1">
      <c r="A17" s="153"/>
      <c r="B17" s="242">
        <v>6121</v>
      </c>
      <c r="C17" s="155" t="s">
        <v>158</v>
      </c>
      <c r="D17" s="146" t="s">
        <v>159</v>
      </c>
      <c r="E17" s="221">
        <v>16500</v>
      </c>
      <c r="F17" s="222"/>
      <c r="G17" s="333">
        <v>13527936</v>
      </c>
      <c r="H17" s="251"/>
      <c r="I17" s="334">
        <v>2972064</v>
      </c>
      <c r="J17" t="s">
        <v>209</v>
      </c>
    </row>
    <row r="18" spans="1:9" ht="26.25">
      <c r="A18" s="70">
        <v>100</v>
      </c>
      <c r="B18" s="71"/>
      <c r="C18" s="363"/>
      <c r="D18" s="72" t="s">
        <v>119</v>
      </c>
      <c r="E18" s="111"/>
      <c r="F18" s="128"/>
      <c r="G18" s="190"/>
      <c r="H18" s="191"/>
      <c r="I18" s="205"/>
    </row>
    <row r="19" spans="1:9" ht="16.5" thickBot="1">
      <c r="A19" s="73"/>
      <c r="B19" s="162">
        <v>5331</v>
      </c>
      <c r="C19" s="143" t="s">
        <v>120</v>
      </c>
      <c r="D19" s="36" t="s">
        <v>32</v>
      </c>
      <c r="E19" s="58"/>
      <c r="F19" s="129">
        <v>600</v>
      </c>
      <c r="G19" s="199"/>
      <c r="H19" s="200">
        <v>600000</v>
      </c>
      <c r="I19" s="206">
        <v>0</v>
      </c>
    </row>
    <row r="20" spans="1:9" ht="26.25">
      <c r="A20" s="157">
        <v>145</v>
      </c>
      <c r="B20" s="164"/>
      <c r="C20" s="142"/>
      <c r="D20" s="96" t="s">
        <v>163</v>
      </c>
      <c r="E20" s="223"/>
      <c r="F20" s="224"/>
      <c r="G20" s="252"/>
      <c r="H20" s="253"/>
      <c r="I20" s="323"/>
    </row>
    <row r="21" spans="1:10" ht="16.5" thickBot="1">
      <c r="A21" s="156"/>
      <c r="B21" s="243">
        <v>6351</v>
      </c>
      <c r="C21" s="185" t="s">
        <v>164</v>
      </c>
      <c r="D21" s="89" t="s">
        <v>165</v>
      </c>
      <c r="E21" s="225">
        <v>3500</v>
      </c>
      <c r="F21" s="318"/>
      <c r="G21" s="268">
        <v>3300000</v>
      </c>
      <c r="H21" s="319"/>
      <c r="I21" s="350">
        <v>200000</v>
      </c>
      <c r="J21" t="s">
        <v>199</v>
      </c>
    </row>
    <row r="22" spans="1:9" ht="26.25">
      <c r="A22" s="8">
        <v>4</v>
      </c>
      <c r="B22" s="166"/>
      <c r="C22" s="368" t="s">
        <v>4</v>
      </c>
      <c r="D22" s="10" t="s">
        <v>5</v>
      </c>
      <c r="E22" s="113"/>
      <c r="F22" s="133"/>
      <c r="G22" s="202"/>
      <c r="H22" s="203"/>
      <c r="I22" s="204"/>
    </row>
    <row r="23" spans="1:10" ht="16.5" thickBot="1">
      <c r="A23" s="51"/>
      <c r="B23" s="167">
        <v>6351</v>
      </c>
      <c r="C23" s="369"/>
      <c r="D23" s="52" t="s">
        <v>6</v>
      </c>
      <c r="E23" s="226">
        <v>19000</v>
      </c>
      <c r="F23" s="114"/>
      <c r="G23" s="207">
        <v>19000000</v>
      </c>
      <c r="H23" s="208"/>
      <c r="I23" s="325">
        <v>0</v>
      </c>
      <c r="J23" t="s">
        <v>196</v>
      </c>
    </row>
    <row r="24" spans="1:9" ht="15.75">
      <c r="A24" s="8">
        <v>7</v>
      </c>
      <c r="B24" s="168"/>
      <c r="C24" s="148"/>
      <c r="D24" s="14" t="s">
        <v>61</v>
      </c>
      <c r="E24" s="115"/>
      <c r="F24" s="116"/>
      <c r="G24" s="209"/>
      <c r="H24" s="210"/>
      <c r="I24" s="211"/>
    </row>
    <row r="25" spans="1:9" ht="16.5" thickBot="1">
      <c r="A25" s="53"/>
      <c r="B25" s="169">
        <v>5331</v>
      </c>
      <c r="C25" s="99" t="s">
        <v>31</v>
      </c>
      <c r="D25" s="54" t="s">
        <v>32</v>
      </c>
      <c r="E25" s="106"/>
      <c r="F25" s="55">
        <v>322.9</v>
      </c>
      <c r="G25" s="199"/>
      <c r="H25" s="200">
        <v>322900</v>
      </c>
      <c r="I25" s="201">
        <v>0</v>
      </c>
    </row>
    <row r="26" spans="1:9" ht="26.25">
      <c r="A26" s="41">
        <v>32</v>
      </c>
      <c r="B26" s="170"/>
      <c r="C26" s="149"/>
      <c r="D26" s="49" t="s">
        <v>33</v>
      </c>
      <c r="E26" s="117"/>
      <c r="F26" s="67"/>
      <c r="G26" s="190"/>
      <c r="H26" s="191"/>
      <c r="I26" s="192"/>
    </row>
    <row r="27" spans="1:9" ht="16.5" thickBot="1">
      <c r="A27" s="41"/>
      <c r="B27" s="171">
        <v>6351</v>
      </c>
      <c r="C27" s="98" t="s">
        <v>34</v>
      </c>
      <c r="D27" s="42" t="s">
        <v>35</v>
      </c>
      <c r="E27" s="118">
        <v>200</v>
      </c>
      <c r="F27" s="56"/>
      <c r="G27" s="212">
        <v>200000</v>
      </c>
      <c r="H27" s="213"/>
      <c r="I27" s="214">
        <v>0</v>
      </c>
    </row>
    <row r="28" spans="1:9" ht="15.75">
      <c r="A28" s="91">
        <v>74</v>
      </c>
      <c r="B28" s="172"/>
      <c r="C28" s="142"/>
      <c r="D28" s="92" t="s">
        <v>105</v>
      </c>
      <c r="E28" s="111"/>
      <c r="F28" s="128"/>
      <c r="G28" s="255"/>
      <c r="H28" s="191"/>
      <c r="I28" s="192"/>
    </row>
    <row r="29" spans="1:10" ht="16.5" thickBot="1">
      <c r="A29" s="93"/>
      <c r="B29" s="173">
        <v>6351</v>
      </c>
      <c r="C29" s="100" t="s">
        <v>106</v>
      </c>
      <c r="D29" s="32" t="s">
        <v>107</v>
      </c>
      <c r="E29" s="58">
        <v>500</v>
      </c>
      <c r="F29" s="129"/>
      <c r="G29" s="276">
        <v>500000</v>
      </c>
      <c r="H29" s="200"/>
      <c r="I29" s="201">
        <v>0</v>
      </c>
      <c r="J29" t="s">
        <v>186</v>
      </c>
    </row>
    <row r="30" spans="1:10" ht="15.75">
      <c r="A30" s="21">
        <v>115</v>
      </c>
      <c r="B30" s="166"/>
      <c r="C30" s="361" t="s">
        <v>25</v>
      </c>
      <c r="D30" s="37" t="s">
        <v>26</v>
      </c>
      <c r="E30" s="111"/>
      <c r="F30" s="64"/>
      <c r="G30" s="196"/>
      <c r="H30" s="197"/>
      <c r="I30" s="198"/>
      <c r="J30" t="s">
        <v>200</v>
      </c>
    </row>
    <row r="31" spans="1:10" ht="16.5" thickBot="1">
      <c r="A31" s="44"/>
      <c r="B31" s="167">
        <v>6351</v>
      </c>
      <c r="C31" s="370"/>
      <c r="D31" s="47" t="s">
        <v>27</v>
      </c>
      <c r="E31" s="119">
        <v>1196.5</v>
      </c>
      <c r="F31" s="65"/>
      <c r="G31" s="207">
        <v>839572</v>
      </c>
      <c r="H31" s="208"/>
      <c r="I31" s="325">
        <v>356928</v>
      </c>
      <c r="J31" t="s">
        <v>201</v>
      </c>
    </row>
    <row r="32" spans="1:9" ht="26.25">
      <c r="A32" s="23">
        <v>118</v>
      </c>
      <c r="B32" s="174"/>
      <c r="C32" s="363"/>
      <c r="D32" s="22" t="s">
        <v>54</v>
      </c>
      <c r="E32" s="107"/>
      <c r="F32" s="67"/>
      <c r="G32" s="190"/>
      <c r="H32" s="191"/>
      <c r="I32" s="192"/>
    </row>
    <row r="33" spans="1:9" ht="16.5" thickBot="1">
      <c r="A33" s="33"/>
      <c r="B33" s="169">
        <v>6351</v>
      </c>
      <c r="C33" s="143" t="s">
        <v>55</v>
      </c>
      <c r="D33" s="57" t="s">
        <v>56</v>
      </c>
      <c r="E33" s="109">
        <v>1300</v>
      </c>
      <c r="F33" s="55"/>
      <c r="G33" s="199">
        <v>1300000</v>
      </c>
      <c r="H33" s="200"/>
      <c r="I33" s="201">
        <v>0</v>
      </c>
    </row>
    <row r="34" spans="1:9" ht="22.5" customHeight="1">
      <c r="A34" s="43">
        <v>123</v>
      </c>
      <c r="B34" s="164"/>
      <c r="C34" s="142"/>
      <c r="D34" s="69" t="s">
        <v>62</v>
      </c>
      <c r="E34" s="120"/>
      <c r="F34" s="67"/>
      <c r="G34" s="190"/>
      <c r="H34" s="191"/>
      <c r="I34" s="192"/>
    </row>
    <row r="35" spans="1:9" ht="16.5" thickBot="1">
      <c r="A35" s="44"/>
      <c r="B35" s="167">
        <v>5331</v>
      </c>
      <c r="C35" s="371" t="s">
        <v>57</v>
      </c>
      <c r="D35" s="47" t="s">
        <v>58</v>
      </c>
      <c r="E35" s="119"/>
      <c r="F35" s="56">
        <v>187</v>
      </c>
      <c r="G35" s="212"/>
      <c r="H35" s="213">
        <v>186210</v>
      </c>
      <c r="I35" s="214">
        <v>790</v>
      </c>
    </row>
    <row r="36" spans="1:9" ht="26.25">
      <c r="A36" s="70">
        <v>32</v>
      </c>
      <c r="B36" s="175"/>
      <c r="C36" s="150"/>
      <c r="D36" s="72" t="s">
        <v>85</v>
      </c>
      <c r="E36" s="111"/>
      <c r="F36" s="128"/>
      <c r="G36" s="190"/>
      <c r="H36" s="191"/>
      <c r="I36" s="192"/>
    </row>
    <row r="37" spans="1:10" ht="16.5" thickBot="1">
      <c r="A37" s="73"/>
      <c r="B37" s="162">
        <v>5331</v>
      </c>
      <c r="C37" s="143" t="s">
        <v>86</v>
      </c>
      <c r="D37" s="161" t="s">
        <v>87</v>
      </c>
      <c r="E37" s="58"/>
      <c r="F37" s="129">
        <v>730</v>
      </c>
      <c r="G37" s="199"/>
      <c r="H37" s="200">
        <v>703837</v>
      </c>
      <c r="I37" s="201">
        <v>26163</v>
      </c>
      <c r="J37" t="s">
        <v>184</v>
      </c>
    </row>
    <row r="38" spans="1:9" ht="26.25">
      <c r="A38" s="86">
        <v>119</v>
      </c>
      <c r="B38" s="172"/>
      <c r="C38" s="142"/>
      <c r="D38" s="87" t="s">
        <v>121</v>
      </c>
      <c r="E38" s="111"/>
      <c r="F38" s="128"/>
      <c r="G38" s="190"/>
      <c r="H38" s="191"/>
      <c r="I38" s="192"/>
    </row>
    <row r="39" spans="1:10" ht="16.5" thickBot="1">
      <c r="A39" s="74"/>
      <c r="B39" s="162">
        <v>6351</v>
      </c>
      <c r="C39" s="143" t="s">
        <v>122</v>
      </c>
      <c r="D39" s="38" t="s">
        <v>123</v>
      </c>
      <c r="E39" s="58">
        <v>2310</v>
      </c>
      <c r="F39" s="129"/>
      <c r="G39" s="199">
        <v>2310000</v>
      </c>
      <c r="H39" s="200"/>
      <c r="I39" s="201">
        <v>0</v>
      </c>
      <c r="J39" t="s">
        <v>184</v>
      </c>
    </row>
    <row r="40" spans="1:10" ht="26.25">
      <c r="A40" s="21">
        <v>115</v>
      </c>
      <c r="B40" s="166"/>
      <c r="C40" s="151"/>
      <c r="D40" s="37" t="s">
        <v>49</v>
      </c>
      <c r="E40" s="107"/>
      <c r="F40" s="67"/>
      <c r="G40" s="190"/>
      <c r="H40" s="191"/>
      <c r="I40" s="192"/>
      <c r="J40" t="s">
        <v>202</v>
      </c>
    </row>
    <row r="41" spans="1:10" ht="16.5" thickBot="1">
      <c r="A41" s="34"/>
      <c r="B41" s="162">
        <v>6351</v>
      </c>
      <c r="C41" s="48" t="s">
        <v>52</v>
      </c>
      <c r="D41" s="38" t="s">
        <v>53</v>
      </c>
      <c r="E41" s="109">
        <v>1506.5</v>
      </c>
      <c r="F41" s="55"/>
      <c r="G41" s="199">
        <v>1055530</v>
      </c>
      <c r="H41" s="200"/>
      <c r="I41" s="201">
        <v>450970</v>
      </c>
      <c r="J41" t="s">
        <v>211</v>
      </c>
    </row>
    <row r="42" spans="1:9" ht="15.75">
      <c r="A42" s="8">
        <v>8</v>
      </c>
      <c r="B42" s="176"/>
      <c r="C42" s="368" t="s">
        <v>7</v>
      </c>
      <c r="D42" s="14" t="s">
        <v>8</v>
      </c>
      <c r="E42" s="121"/>
      <c r="F42" s="66"/>
      <c r="G42" s="196"/>
      <c r="H42" s="197"/>
      <c r="I42" s="198"/>
    </row>
    <row r="43" spans="1:10" ht="16.5" thickBot="1">
      <c r="A43" s="11"/>
      <c r="B43" s="173">
        <v>6351</v>
      </c>
      <c r="C43" s="372"/>
      <c r="D43" s="13" t="s">
        <v>9</v>
      </c>
      <c r="E43" s="216">
        <v>5000</v>
      </c>
      <c r="F43" s="131"/>
      <c r="G43" s="193">
        <v>5000000</v>
      </c>
      <c r="H43" s="194"/>
      <c r="I43" s="195">
        <v>0</v>
      </c>
      <c r="J43" t="s">
        <v>184</v>
      </c>
    </row>
    <row r="44" spans="1:9" ht="26.25">
      <c r="A44" s="70">
        <v>39</v>
      </c>
      <c r="B44" s="175"/>
      <c r="C44" s="150"/>
      <c r="D44" s="72" t="s">
        <v>88</v>
      </c>
      <c r="E44" s="111"/>
      <c r="F44" s="128"/>
      <c r="G44" s="255"/>
      <c r="H44" s="210"/>
      <c r="I44" s="211"/>
    </row>
    <row r="45" spans="1:12" ht="16.5" thickBot="1">
      <c r="A45" s="81"/>
      <c r="B45" s="173">
        <v>5331</v>
      </c>
      <c r="C45" s="98" t="s">
        <v>36</v>
      </c>
      <c r="D45" s="83" t="s">
        <v>89</v>
      </c>
      <c r="E45" s="119"/>
      <c r="F45" s="65">
        <v>500</v>
      </c>
      <c r="G45" s="256"/>
      <c r="H45" s="197">
        <v>432255</v>
      </c>
      <c r="I45" s="351">
        <v>67745</v>
      </c>
      <c r="J45" t="s">
        <v>212</v>
      </c>
      <c r="K45" s="336"/>
      <c r="L45" s="336"/>
    </row>
    <row r="46" spans="1:10" ht="26.25">
      <c r="A46" s="23">
        <v>47</v>
      </c>
      <c r="B46" s="174"/>
      <c r="C46" s="150"/>
      <c r="D46" s="22" t="s">
        <v>37</v>
      </c>
      <c r="E46" s="122"/>
      <c r="F46" s="108"/>
      <c r="G46" s="190"/>
      <c r="H46" s="191"/>
      <c r="I46" s="192"/>
      <c r="J46" t="s">
        <v>204</v>
      </c>
    </row>
    <row r="47" spans="1:10" ht="16.5" thickBot="1">
      <c r="A47" s="25"/>
      <c r="B47" s="177">
        <v>6351</v>
      </c>
      <c r="C47" s="99" t="s">
        <v>38</v>
      </c>
      <c r="D47" s="26" t="s">
        <v>39</v>
      </c>
      <c r="E47" s="124">
        <v>4000</v>
      </c>
      <c r="F47" s="110"/>
      <c r="G47" s="199">
        <v>333914</v>
      </c>
      <c r="H47" s="200"/>
      <c r="I47" s="320">
        <v>3666086</v>
      </c>
      <c r="J47" t="s">
        <v>203</v>
      </c>
    </row>
    <row r="48" spans="1:9" ht="15.75">
      <c r="A48" s="41">
        <v>83</v>
      </c>
      <c r="B48" s="170"/>
      <c r="C48" s="373"/>
      <c r="D48" s="49" t="s">
        <v>63</v>
      </c>
      <c r="E48" s="120"/>
      <c r="F48" s="108"/>
      <c r="G48" s="190"/>
      <c r="H48" s="191"/>
      <c r="I48" s="192"/>
    </row>
    <row r="49" spans="1:9" ht="16.5" thickBot="1">
      <c r="A49" s="45"/>
      <c r="B49" s="167">
        <v>6351</v>
      </c>
      <c r="C49" s="374" t="s">
        <v>42</v>
      </c>
      <c r="D49" s="50" t="s">
        <v>43</v>
      </c>
      <c r="E49" s="125">
        <v>110</v>
      </c>
      <c r="F49" s="126"/>
      <c r="G49" s="212">
        <v>110000</v>
      </c>
      <c r="H49" s="213"/>
      <c r="I49" s="214">
        <v>0</v>
      </c>
    </row>
    <row r="50" spans="1:9" ht="15.75">
      <c r="A50" s="23">
        <v>90</v>
      </c>
      <c r="B50" s="174"/>
      <c r="C50" s="363"/>
      <c r="D50" s="22" t="s">
        <v>44</v>
      </c>
      <c r="E50" s="107"/>
      <c r="F50" s="108"/>
      <c r="G50" s="190"/>
      <c r="H50" s="191"/>
      <c r="I50" s="192"/>
    </row>
    <row r="51" spans="1:9" ht="23.25">
      <c r="A51" s="97"/>
      <c r="B51" s="165">
        <v>6351</v>
      </c>
      <c r="C51" s="98" t="s">
        <v>45</v>
      </c>
      <c r="D51" s="158" t="s">
        <v>46</v>
      </c>
      <c r="E51" s="159">
        <v>893</v>
      </c>
      <c r="F51" s="160"/>
      <c r="G51" s="196">
        <v>892500</v>
      </c>
      <c r="H51" s="197"/>
      <c r="I51" s="198">
        <v>500</v>
      </c>
    </row>
    <row r="52" spans="1:9" ht="16.5" thickBot="1">
      <c r="A52" s="86"/>
      <c r="B52" s="178">
        <v>6351</v>
      </c>
      <c r="C52" s="155" t="s">
        <v>45</v>
      </c>
      <c r="D52" s="147" t="s">
        <v>108</v>
      </c>
      <c r="E52" s="227">
        <v>5000</v>
      </c>
      <c r="F52" s="130"/>
      <c r="G52" s="252">
        <v>5000000</v>
      </c>
      <c r="H52" s="213"/>
      <c r="I52" s="214">
        <v>0</v>
      </c>
    </row>
    <row r="53" spans="1:9" ht="15.75">
      <c r="A53" s="23">
        <v>91</v>
      </c>
      <c r="B53" s="174"/>
      <c r="C53" s="363"/>
      <c r="D53" s="72" t="s">
        <v>64</v>
      </c>
      <c r="E53" s="107"/>
      <c r="F53" s="108"/>
      <c r="G53" s="190"/>
      <c r="H53" s="191"/>
      <c r="I53" s="192"/>
    </row>
    <row r="54" spans="1:9" ht="16.5" thickBot="1">
      <c r="A54" s="33"/>
      <c r="B54" s="169">
        <v>6351</v>
      </c>
      <c r="C54" s="99" t="s">
        <v>47</v>
      </c>
      <c r="D54" s="36" t="s">
        <v>48</v>
      </c>
      <c r="E54" s="109">
        <v>600</v>
      </c>
      <c r="F54" s="110"/>
      <c r="G54" s="199">
        <v>600000</v>
      </c>
      <c r="H54" s="200"/>
      <c r="I54" s="201">
        <v>0</v>
      </c>
    </row>
    <row r="55" spans="1:9" ht="26.25">
      <c r="A55" s="21">
        <v>115</v>
      </c>
      <c r="B55" s="166"/>
      <c r="C55" s="151"/>
      <c r="D55" s="37" t="s">
        <v>49</v>
      </c>
      <c r="E55" s="246"/>
      <c r="F55" s="108"/>
      <c r="G55" s="190"/>
      <c r="H55" s="191"/>
      <c r="I55" s="192"/>
    </row>
    <row r="56" spans="1:13" ht="15.75">
      <c r="A56" s="43"/>
      <c r="B56" s="165">
        <v>5331</v>
      </c>
      <c r="C56" s="187" t="s">
        <v>50</v>
      </c>
      <c r="D56" s="85" t="s">
        <v>51</v>
      </c>
      <c r="E56" s="120"/>
      <c r="F56" s="189">
        <v>150</v>
      </c>
      <c r="G56" s="196"/>
      <c r="H56" s="197">
        <v>119595</v>
      </c>
      <c r="I56" s="198">
        <v>30405</v>
      </c>
      <c r="J56" s="352" t="s">
        <v>205</v>
      </c>
      <c r="K56" s="352"/>
      <c r="L56" s="352"/>
      <c r="M56" s="352"/>
    </row>
    <row r="57" spans="1:11" ht="16.5" thickBot="1">
      <c r="A57" s="33"/>
      <c r="B57" s="177">
        <v>5331</v>
      </c>
      <c r="C57" s="378" t="s">
        <v>50</v>
      </c>
      <c r="D57" s="26" t="s">
        <v>51</v>
      </c>
      <c r="E57" s="109"/>
      <c r="F57" s="55">
        <v>3700</v>
      </c>
      <c r="G57" s="199"/>
      <c r="H57" s="200">
        <v>2229348</v>
      </c>
      <c r="I57" s="201">
        <v>1470652</v>
      </c>
      <c r="J57" s="353" t="s">
        <v>188</v>
      </c>
      <c r="K57" s="352"/>
    </row>
    <row r="58" spans="1:9" ht="15.75">
      <c r="A58" s="21">
        <v>147</v>
      </c>
      <c r="B58" s="166"/>
      <c r="C58" s="151"/>
      <c r="D58" s="37" t="s">
        <v>65</v>
      </c>
      <c r="E58" s="107"/>
      <c r="F58" s="108"/>
      <c r="G58" s="190"/>
      <c r="H58" s="191"/>
      <c r="I58" s="192"/>
    </row>
    <row r="59" spans="1:9" ht="16.5" thickBot="1">
      <c r="A59" s="34"/>
      <c r="B59" s="169">
        <v>6351</v>
      </c>
      <c r="C59" s="99" t="s">
        <v>59</v>
      </c>
      <c r="D59" s="38" t="s">
        <v>66</v>
      </c>
      <c r="E59" s="109">
        <v>200</v>
      </c>
      <c r="F59" s="110"/>
      <c r="G59" s="199">
        <v>200000</v>
      </c>
      <c r="H59" s="200"/>
      <c r="I59" s="201">
        <v>0</v>
      </c>
    </row>
    <row r="60" spans="1:10" ht="39">
      <c r="A60" s="70">
        <v>118</v>
      </c>
      <c r="B60" s="175"/>
      <c r="C60" s="280"/>
      <c r="D60" s="72" t="s">
        <v>67</v>
      </c>
      <c r="E60" s="228"/>
      <c r="F60" s="229"/>
      <c r="G60" s="255"/>
      <c r="H60" s="257"/>
      <c r="I60" s="192"/>
      <c r="J60" t="s">
        <v>190</v>
      </c>
    </row>
    <row r="61" spans="1:10" ht="16.5" thickBot="1">
      <c r="A61" s="73"/>
      <c r="B61" s="162">
        <v>6351</v>
      </c>
      <c r="C61" s="186" t="s">
        <v>68</v>
      </c>
      <c r="D61" s="36" t="s">
        <v>69</v>
      </c>
      <c r="E61" s="58">
        <v>5347</v>
      </c>
      <c r="F61" s="129"/>
      <c r="G61" s="275">
        <v>5347000</v>
      </c>
      <c r="H61" s="258"/>
      <c r="I61" s="195">
        <v>0</v>
      </c>
      <c r="J61" t="s">
        <v>189</v>
      </c>
    </row>
    <row r="62" spans="1:9" ht="15.75">
      <c r="A62" s="75">
        <v>1</v>
      </c>
      <c r="B62" s="179"/>
      <c r="C62" s="375"/>
      <c r="D62" s="76" t="s">
        <v>135</v>
      </c>
      <c r="E62" s="111"/>
      <c r="F62" s="128"/>
      <c r="G62" s="250"/>
      <c r="H62" s="259"/>
      <c r="I62" s="214"/>
    </row>
    <row r="63" spans="1:9" ht="15.75">
      <c r="A63" s="77"/>
      <c r="B63" s="173">
        <v>5331</v>
      </c>
      <c r="C63" s="98" t="s">
        <v>70</v>
      </c>
      <c r="D63" s="13" t="s">
        <v>71</v>
      </c>
      <c r="E63" s="119"/>
      <c r="F63" s="65">
        <v>320</v>
      </c>
      <c r="G63" s="260"/>
      <c r="H63" s="197">
        <v>320000</v>
      </c>
      <c r="I63" s="198">
        <v>0</v>
      </c>
    </row>
    <row r="64" spans="1:9" ht="16.5" thickBot="1">
      <c r="A64" s="78"/>
      <c r="B64" s="173">
        <v>6351</v>
      </c>
      <c r="C64" s="98" t="s">
        <v>72</v>
      </c>
      <c r="D64" s="13" t="s">
        <v>73</v>
      </c>
      <c r="E64" s="58">
        <v>680</v>
      </c>
      <c r="F64" s="129"/>
      <c r="G64" s="247">
        <v>679999.32</v>
      </c>
      <c r="H64" s="213"/>
      <c r="I64" s="214">
        <v>0.68</v>
      </c>
    </row>
    <row r="65" spans="1:9" ht="15.75">
      <c r="A65" s="75">
        <v>3</v>
      </c>
      <c r="B65" s="179"/>
      <c r="C65" s="148"/>
      <c r="D65" s="76" t="s">
        <v>74</v>
      </c>
      <c r="E65" s="111"/>
      <c r="F65" s="128"/>
      <c r="G65" s="190"/>
      <c r="H65" s="191"/>
      <c r="I65" s="192"/>
    </row>
    <row r="66" spans="1:9" ht="26.25" thickBot="1">
      <c r="A66" s="77"/>
      <c r="B66" s="173">
        <v>5331</v>
      </c>
      <c r="C66" s="98" t="s">
        <v>75</v>
      </c>
      <c r="D66" s="13" t="s">
        <v>76</v>
      </c>
      <c r="E66" s="58"/>
      <c r="F66" s="129">
        <v>300</v>
      </c>
      <c r="G66" s="199"/>
      <c r="H66" s="200">
        <v>300000</v>
      </c>
      <c r="I66" s="201">
        <v>0</v>
      </c>
    </row>
    <row r="67" spans="1:10" ht="25.5">
      <c r="A67" s="79">
        <v>7</v>
      </c>
      <c r="B67" s="176"/>
      <c r="C67" s="148"/>
      <c r="D67" s="80" t="s">
        <v>77</v>
      </c>
      <c r="E67" s="123"/>
      <c r="F67" s="130"/>
      <c r="G67" s="202"/>
      <c r="H67" s="203"/>
      <c r="I67" s="204"/>
      <c r="J67" t="s">
        <v>183</v>
      </c>
    </row>
    <row r="68" spans="1:10" ht="16.5" thickBot="1">
      <c r="A68" s="78"/>
      <c r="B68" s="173">
        <v>5331</v>
      </c>
      <c r="C68" s="98" t="s">
        <v>78</v>
      </c>
      <c r="D68" s="13" t="s">
        <v>79</v>
      </c>
      <c r="E68" s="125"/>
      <c r="F68" s="65">
        <v>3580</v>
      </c>
      <c r="G68" s="212"/>
      <c r="H68" s="213">
        <v>3580000</v>
      </c>
      <c r="I68" s="215">
        <v>0</v>
      </c>
      <c r="J68" t="s">
        <v>184</v>
      </c>
    </row>
    <row r="69" spans="1:9" ht="15.75">
      <c r="A69" s="79">
        <v>8</v>
      </c>
      <c r="B69" s="176"/>
      <c r="C69" s="148"/>
      <c r="D69" s="80" t="s">
        <v>8</v>
      </c>
      <c r="E69" s="111"/>
      <c r="F69" s="128"/>
      <c r="G69" s="190"/>
      <c r="H69" s="191"/>
      <c r="I69" s="192"/>
    </row>
    <row r="70" spans="1:10" ht="16.5" thickBot="1">
      <c r="A70" s="78"/>
      <c r="B70" s="173">
        <v>5331</v>
      </c>
      <c r="C70" s="98" t="s">
        <v>80</v>
      </c>
      <c r="D70" s="13" t="s">
        <v>81</v>
      </c>
      <c r="E70" s="58"/>
      <c r="F70" s="129">
        <v>700</v>
      </c>
      <c r="G70" s="212"/>
      <c r="H70" s="354">
        <v>691847</v>
      </c>
      <c r="I70" s="355">
        <v>8153</v>
      </c>
      <c r="J70" t="s">
        <v>184</v>
      </c>
    </row>
    <row r="71" spans="1:9" ht="26.25">
      <c r="A71" s="70">
        <v>19</v>
      </c>
      <c r="B71" s="175"/>
      <c r="C71" s="150"/>
      <c r="D71" s="72" t="s">
        <v>82</v>
      </c>
      <c r="E71" s="123"/>
      <c r="F71" s="130"/>
      <c r="G71" s="190"/>
      <c r="H71" s="191"/>
      <c r="I71" s="192"/>
    </row>
    <row r="72" spans="1:9" ht="16.5" thickBot="1">
      <c r="A72" s="81"/>
      <c r="B72" s="180">
        <v>6351</v>
      </c>
      <c r="C72" s="98" t="s">
        <v>83</v>
      </c>
      <c r="D72" s="42" t="s">
        <v>84</v>
      </c>
      <c r="E72" s="125">
        <v>1000</v>
      </c>
      <c r="F72" s="65"/>
      <c r="G72" s="212">
        <v>999993</v>
      </c>
      <c r="H72" s="213"/>
      <c r="I72" s="214">
        <v>7</v>
      </c>
    </row>
    <row r="73" spans="1:9" ht="26.25">
      <c r="A73" s="70">
        <v>39</v>
      </c>
      <c r="B73" s="175"/>
      <c r="C73" s="150"/>
      <c r="D73" s="72" t="s">
        <v>88</v>
      </c>
      <c r="E73" s="111"/>
      <c r="F73" s="128"/>
      <c r="G73" s="255"/>
      <c r="H73" s="210"/>
      <c r="I73" s="211"/>
    </row>
    <row r="74" spans="1:9" ht="15.75">
      <c r="A74" s="84"/>
      <c r="B74" s="173">
        <v>5331</v>
      </c>
      <c r="C74" s="98" t="s">
        <v>90</v>
      </c>
      <c r="D74" s="85" t="s">
        <v>91</v>
      </c>
      <c r="E74" s="119"/>
      <c r="F74" s="65">
        <v>300</v>
      </c>
      <c r="G74" s="261"/>
      <c r="H74" s="197">
        <v>300000</v>
      </c>
      <c r="I74" s="198">
        <v>0</v>
      </c>
    </row>
    <row r="75" spans="1:9" ht="16.5" thickBot="1">
      <c r="A75" s="86"/>
      <c r="B75" s="173">
        <v>6351</v>
      </c>
      <c r="C75" s="98" t="s">
        <v>92</v>
      </c>
      <c r="D75" s="85" t="s">
        <v>93</v>
      </c>
      <c r="E75" s="58">
        <v>120</v>
      </c>
      <c r="F75" s="129"/>
      <c r="G75" s="276">
        <v>120000</v>
      </c>
      <c r="H75" s="200"/>
      <c r="I75" s="201">
        <v>0</v>
      </c>
    </row>
    <row r="76" spans="1:9" ht="26.25">
      <c r="A76" s="70">
        <v>44</v>
      </c>
      <c r="B76" s="175"/>
      <c r="C76" s="150"/>
      <c r="D76" s="72" t="s">
        <v>94</v>
      </c>
      <c r="E76" s="111"/>
      <c r="F76" s="128"/>
      <c r="G76" s="255"/>
      <c r="H76" s="191"/>
      <c r="I76" s="192"/>
    </row>
    <row r="77" spans="1:9" ht="16.5" thickBot="1">
      <c r="A77" s="73"/>
      <c r="B77" s="162">
        <v>6351</v>
      </c>
      <c r="C77" s="186" t="s">
        <v>95</v>
      </c>
      <c r="D77" s="36" t="s">
        <v>96</v>
      </c>
      <c r="E77" s="58">
        <v>225</v>
      </c>
      <c r="F77" s="129"/>
      <c r="G77" s="276">
        <v>225000</v>
      </c>
      <c r="H77" s="200"/>
      <c r="I77" s="201">
        <v>0</v>
      </c>
    </row>
    <row r="78" spans="1:10" ht="15.75">
      <c r="A78" s="86">
        <v>46</v>
      </c>
      <c r="B78" s="172"/>
      <c r="C78" s="142"/>
      <c r="D78" s="87" t="s">
        <v>97</v>
      </c>
      <c r="E78" s="111"/>
      <c r="F78" s="128"/>
      <c r="G78" s="262"/>
      <c r="H78" s="210"/>
      <c r="I78" s="211"/>
      <c r="J78" t="s">
        <v>206</v>
      </c>
    </row>
    <row r="79" spans="1:10" ht="16.5" thickBot="1">
      <c r="A79" s="88"/>
      <c r="B79" s="173">
        <v>5331</v>
      </c>
      <c r="C79" s="98" t="s">
        <v>98</v>
      </c>
      <c r="D79" s="89" t="s">
        <v>99</v>
      </c>
      <c r="E79" s="119"/>
      <c r="F79" s="65">
        <v>2000</v>
      </c>
      <c r="G79" s="254"/>
      <c r="H79" s="197">
        <v>2000000</v>
      </c>
      <c r="I79" s="198">
        <v>0</v>
      </c>
      <c r="J79" t="s">
        <v>185</v>
      </c>
    </row>
    <row r="80" spans="1:9" ht="26.25">
      <c r="A80" s="70">
        <v>72</v>
      </c>
      <c r="B80" s="175"/>
      <c r="C80" s="363"/>
      <c r="D80" s="72" t="s">
        <v>100</v>
      </c>
      <c r="E80" s="111"/>
      <c r="F80" s="128"/>
      <c r="G80" s="263"/>
      <c r="H80" s="264"/>
      <c r="I80" s="211"/>
    </row>
    <row r="81" spans="1:9" ht="15.75">
      <c r="A81" s="90"/>
      <c r="B81" s="181">
        <v>6351</v>
      </c>
      <c r="C81" s="98" t="s">
        <v>101</v>
      </c>
      <c r="D81" s="50" t="s">
        <v>102</v>
      </c>
      <c r="E81" s="119">
        <v>700</v>
      </c>
      <c r="F81" s="65"/>
      <c r="G81" s="330">
        <v>700000</v>
      </c>
      <c r="H81" s="197"/>
      <c r="I81" s="198">
        <v>0</v>
      </c>
    </row>
    <row r="82" spans="1:9" ht="16.5" thickBot="1">
      <c r="A82" s="73"/>
      <c r="B82" s="162">
        <v>6351</v>
      </c>
      <c r="C82" s="99" t="s">
        <v>103</v>
      </c>
      <c r="D82" s="36" t="s">
        <v>104</v>
      </c>
      <c r="E82" s="58">
        <v>300</v>
      </c>
      <c r="F82" s="129"/>
      <c r="G82" s="331">
        <v>300000</v>
      </c>
      <c r="H82" s="200"/>
      <c r="I82" s="201">
        <v>0</v>
      </c>
    </row>
    <row r="83" spans="1:9" ht="26.25">
      <c r="A83" s="70">
        <v>92</v>
      </c>
      <c r="B83" s="175"/>
      <c r="C83" s="174"/>
      <c r="D83" s="82" t="s">
        <v>109</v>
      </c>
      <c r="E83" s="111"/>
      <c r="F83" s="128"/>
      <c r="G83" s="266"/>
      <c r="H83" s="210"/>
      <c r="I83" s="211"/>
    </row>
    <row r="84" spans="1:13" ht="30" customHeight="1">
      <c r="A84" s="81"/>
      <c r="B84" s="173">
        <v>5331</v>
      </c>
      <c r="C84" s="376" t="s">
        <v>110</v>
      </c>
      <c r="D84" s="94" t="s">
        <v>111</v>
      </c>
      <c r="E84" s="119"/>
      <c r="F84" s="65">
        <v>616</v>
      </c>
      <c r="G84" s="261"/>
      <c r="H84" s="197">
        <v>616000</v>
      </c>
      <c r="I84" s="198">
        <v>0</v>
      </c>
      <c r="J84" s="518" t="s">
        <v>213</v>
      </c>
      <c r="K84" s="519"/>
      <c r="L84" s="519"/>
      <c r="M84" s="519"/>
    </row>
    <row r="85" spans="1:9" ht="15.75">
      <c r="A85" s="81"/>
      <c r="B85" s="180">
        <v>5331</v>
      </c>
      <c r="C85" s="376" t="s">
        <v>112</v>
      </c>
      <c r="D85" s="132" t="s">
        <v>113</v>
      </c>
      <c r="E85" s="119"/>
      <c r="F85" s="65">
        <v>584</v>
      </c>
      <c r="G85" s="261"/>
      <c r="H85" s="197">
        <v>584000</v>
      </c>
      <c r="I85" s="198">
        <v>0</v>
      </c>
    </row>
    <row r="86" spans="1:9" ht="16.5" thickBot="1">
      <c r="A86" s="84"/>
      <c r="B86" s="182">
        <v>6351</v>
      </c>
      <c r="C86" s="376" t="s">
        <v>114</v>
      </c>
      <c r="D86" s="94" t="s">
        <v>115</v>
      </c>
      <c r="E86" s="58">
        <v>300</v>
      </c>
      <c r="F86" s="129"/>
      <c r="G86" s="276">
        <v>286432.78</v>
      </c>
      <c r="H86" s="200"/>
      <c r="I86" s="201">
        <v>13567.22</v>
      </c>
    </row>
    <row r="87" spans="1:10" ht="15.75">
      <c r="A87" s="70">
        <v>93</v>
      </c>
      <c r="B87" s="175"/>
      <c r="C87" s="363"/>
      <c r="D87" s="72" t="s">
        <v>116</v>
      </c>
      <c r="E87" s="123"/>
      <c r="F87" s="130"/>
      <c r="G87" s="202"/>
      <c r="H87" s="203"/>
      <c r="I87" s="204"/>
      <c r="J87" t="s">
        <v>207</v>
      </c>
    </row>
    <row r="88" spans="1:10" ht="16.5" thickBot="1">
      <c r="A88" s="73"/>
      <c r="B88" s="162">
        <v>5331</v>
      </c>
      <c r="C88" s="99" t="s">
        <v>117</v>
      </c>
      <c r="D88" s="36" t="s">
        <v>118</v>
      </c>
      <c r="E88" s="125"/>
      <c r="F88" s="65">
        <v>2000</v>
      </c>
      <c r="G88" s="212"/>
      <c r="H88" s="213">
        <v>2000000</v>
      </c>
      <c r="I88" s="214">
        <v>0</v>
      </c>
      <c r="J88" t="s">
        <v>185</v>
      </c>
    </row>
    <row r="89" spans="1:9" ht="15.75">
      <c r="A89" s="86">
        <v>123</v>
      </c>
      <c r="B89" s="172"/>
      <c r="C89" s="142"/>
      <c r="D89" s="87" t="s">
        <v>124</v>
      </c>
      <c r="E89" s="111"/>
      <c r="F89" s="128"/>
      <c r="G89" s="190"/>
      <c r="H89" s="191"/>
      <c r="I89" s="192"/>
    </row>
    <row r="90" spans="1:9" ht="16.5" thickBot="1">
      <c r="A90" s="74"/>
      <c r="B90" s="183">
        <v>6351</v>
      </c>
      <c r="C90" s="99" t="s">
        <v>125</v>
      </c>
      <c r="D90" s="95" t="s">
        <v>126</v>
      </c>
      <c r="E90" s="58">
        <v>1300</v>
      </c>
      <c r="F90" s="129"/>
      <c r="G90" s="348">
        <v>1143079</v>
      </c>
      <c r="H90" s="349"/>
      <c r="I90" s="206">
        <v>156921</v>
      </c>
    </row>
    <row r="91" spans="1:9" ht="15.75">
      <c r="A91" s="86">
        <v>127</v>
      </c>
      <c r="B91" s="172"/>
      <c r="C91" s="142"/>
      <c r="D91" s="87" t="s">
        <v>127</v>
      </c>
      <c r="E91" s="111"/>
      <c r="F91" s="128"/>
      <c r="G91" s="190"/>
      <c r="H91" s="191"/>
      <c r="I91" s="192"/>
    </row>
    <row r="92" spans="1:13" ht="31.5" customHeight="1" thickBot="1">
      <c r="A92" s="88"/>
      <c r="B92" s="173">
        <v>5331</v>
      </c>
      <c r="C92" s="98" t="s">
        <v>128</v>
      </c>
      <c r="D92" s="89" t="s">
        <v>99</v>
      </c>
      <c r="E92" s="58"/>
      <c r="F92" s="129">
        <v>1800</v>
      </c>
      <c r="G92" s="199"/>
      <c r="H92" s="200">
        <v>1498803.05</v>
      </c>
      <c r="I92" s="201">
        <v>301196.95</v>
      </c>
      <c r="J92" s="520" t="s">
        <v>210</v>
      </c>
      <c r="K92" s="521"/>
      <c r="L92" s="521"/>
      <c r="M92" s="521"/>
    </row>
    <row r="93" spans="1:9" ht="26.25">
      <c r="A93" s="86">
        <v>147</v>
      </c>
      <c r="B93" s="172"/>
      <c r="C93" s="142"/>
      <c r="D93" s="96" t="s">
        <v>129</v>
      </c>
      <c r="E93" s="111"/>
      <c r="F93" s="128"/>
      <c r="G93" s="190"/>
      <c r="H93" s="191"/>
      <c r="I93" s="192"/>
    </row>
    <row r="94" spans="1:12" ht="16.5" thickBot="1">
      <c r="A94" s="74"/>
      <c r="B94" s="162">
        <v>6351</v>
      </c>
      <c r="C94" s="99" t="s">
        <v>130</v>
      </c>
      <c r="D94" s="38" t="s">
        <v>131</v>
      </c>
      <c r="E94" s="58">
        <v>420</v>
      </c>
      <c r="F94" s="129"/>
      <c r="G94" s="199"/>
      <c r="H94" s="200">
        <v>0</v>
      </c>
      <c r="I94" s="201">
        <v>420000</v>
      </c>
      <c r="J94" t="s">
        <v>187</v>
      </c>
      <c r="L94" s="347"/>
    </row>
    <row r="95" spans="1:9" ht="26.25">
      <c r="A95" s="134">
        <v>150</v>
      </c>
      <c r="B95" s="179"/>
      <c r="C95" s="151"/>
      <c r="D95" s="96" t="s">
        <v>132</v>
      </c>
      <c r="E95" s="111"/>
      <c r="F95" s="128"/>
      <c r="G95" s="190"/>
      <c r="H95" s="191"/>
      <c r="I95" s="192"/>
    </row>
    <row r="96" spans="1:9" ht="16.5" thickBot="1">
      <c r="A96" s="74"/>
      <c r="B96" s="162">
        <v>6351</v>
      </c>
      <c r="C96" s="99" t="s">
        <v>133</v>
      </c>
      <c r="D96" s="38" t="s">
        <v>134</v>
      </c>
      <c r="E96" s="58">
        <v>300</v>
      </c>
      <c r="F96" s="129"/>
      <c r="G96" s="199">
        <v>300000</v>
      </c>
      <c r="H96" s="200"/>
      <c r="I96" s="201">
        <v>0</v>
      </c>
    </row>
    <row r="97" spans="1:9" ht="18">
      <c r="A97" s="91">
        <v>79</v>
      </c>
      <c r="B97" s="172"/>
      <c r="C97" s="142"/>
      <c r="D97" s="92" t="s">
        <v>137</v>
      </c>
      <c r="E97" s="138"/>
      <c r="F97" s="230"/>
      <c r="G97" s="190"/>
      <c r="H97" s="191"/>
      <c r="I97" s="192"/>
    </row>
    <row r="98" spans="1:9" ht="16.5" thickBot="1">
      <c r="A98" s="139"/>
      <c r="B98" s="162">
        <v>6351</v>
      </c>
      <c r="C98" s="240" t="s">
        <v>138</v>
      </c>
      <c r="D98" s="140" t="s">
        <v>139</v>
      </c>
      <c r="E98" s="144">
        <v>550</v>
      </c>
      <c r="F98" s="231"/>
      <c r="G98" s="199">
        <v>546362</v>
      </c>
      <c r="H98" s="200"/>
      <c r="I98" s="201">
        <v>3638</v>
      </c>
    </row>
    <row r="99" spans="1:9" ht="26.25">
      <c r="A99" s="86">
        <v>122</v>
      </c>
      <c r="B99" s="172"/>
      <c r="C99" s="142"/>
      <c r="D99" s="87" t="s">
        <v>140</v>
      </c>
      <c r="E99" s="141"/>
      <c r="F99" s="232"/>
      <c r="G99" s="190"/>
      <c r="H99" s="191"/>
      <c r="I99" s="192"/>
    </row>
    <row r="100" spans="1:12" ht="16.5" thickBot="1">
      <c r="A100" s="74"/>
      <c r="B100" s="162">
        <v>5331</v>
      </c>
      <c r="C100" s="186" t="s">
        <v>141</v>
      </c>
      <c r="D100" s="38" t="s">
        <v>142</v>
      </c>
      <c r="E100" s="144"/>
      <c r="F100" s="233">
        <v>580</v>
      </c>
      <c r="G100" s="199"/>
      <c r="H100" s="200">
        <v>580000</v>
      </c>
      <c r="I100" s="201">
        <v>0</v>
      </c>
      <c r="L100" s="336"/>
    </row>
    <row r="101" spans="1:9" ht="26.25">
      <c r="A101" s="86">
        <v>131</v>
      </c>
      <c r="B101" s="172"/>
      <c r="C101" s="142"/>
      <c r="D101" s="87" t="s">
        <v>143</v>
      </c>
      <c r="E101" s="141"/>
      <c r="F101" s="232"/>
      <c r="G101" s="190"/>
      <c r="H101" s="191"/>
      <c r="I101" s="192"/>
    </row>
    <row r="102" spans="1:10" ht="18.75" thickBot="1">
      <c r="A102" s="88"/>
      <c r="B102" s="162">
        <v>5331</v>
      </c>
      <c r="C102" s="186" t="s">
        <v>144</v>
      </c>
      <c r="D102" s="38" t="s">
        <v>145</v>
      </c>
      <c r="E102" s="137"/>
      <c r="F102" s="233">
        <v>40</v>
      </c>
      <c r="G102" s="199"/>
      <c r="H102" s="200">
        <v>36759</v>
      </c>
      <c r="I102" s="201">
        <v>3241</v>
      </c>
      <c r="J102" s="188"/>
    </row>
    <row r="103" spans="1:10" ht="26.25">
      <c r="A103" s="70">
        <v>40</v>
      </c>
      <c r="B103" s="175"/>
      <c r="C103" s="135"/>
      <c r="D103" s="72" t="s">
        <v>17</v>
      </c>
      <c r="E103" s="136"/>
      <c r="F103" s="234"/>
      <c r="G103" s="190"/>
      <c r="H103" s="191"/>
      <c r="I103" s="192"/>
      <c r="J103" t="s">
        <v>193</v>
      </c>
    </row>
    <row r="104" spans="1:9" ht="16.5" thickBot="1">
      <c r="A104" s="73"/>
      <c r="B104" s="162">
        <v>6351</v>
      </c>
      <c r="C104" s="186" t="s">
        <v>136</v>
      </c>
      <c r="D104" s="36" t="s">
        <v>208</v>
      </c>
      <c r="E104" s="144">
        <v>922</v>
      </c>
      <c r="F104" s="231"/>
      <c r="G104" s="199"/>
      <c r="H104" s="200">
        <v>0</v>
      </c>
      <c r="I104" s="201">
        <v>922000</v>
      </c>
    </row>
    <row r="105" spans="1:9" ht="25.5">
      <c r="A105" s="79">
        <v>7</v>
      </c>
      <c r="B105" s="176"/>
      <c r="C105" s="148"/>
      <c r="D105" s="80" t="s">
        <v>77</v>
      </c>
      <c r="E105" s="123"/>
      <c r="F105" s="130"/>
      <c r="G105" s="202"/>
      <c r="H105" s="203"/>
      <c r="I105" s="204"/>
    </row>
    <row r="106" spans="1:9" ht="16.5" thickBot="1">
      <c r="A106" s="78"/>
      <c r="B106" s="165">
        <v>5331</v>
      </c>
      <c r="C106" s="187" t="s">
        <v>167</v>
      </c>
      <c r="D106" s="13" t="s">
        <v>168</v>
      </c>
      <c r="E106" s="58"/>
      <c r="F106" s="127">
        <v>107.1</v>
      </c>
      <c r="G106" s="212"/>
      <c r="H106" s="213">
        <v>107100</v>
      </c>
      <c r="I106" s="214">
        <v>0</v>
      </c>
    </row>
    <row r="107" spans="1:9" ht="15.75">
      <c r="A107" s="43">
        <v>131</v>
      </c>
      <c r="B107" s="166"/>
      <c r="C107" s="151"/>
      <c r="D107" s="96" t="s">
        <v>152</v>
      </c>
      <c r="E107" s="235"/>
      <c r="F107" s="235"/>
      <c r="G107" s="262"/>
      <c r="H107" s="267"/>
      <c r="I107" s="326"/>
    </row>
    <row r="108" spans="1:11" ht="16.5" thickBot="1">
      <c r="A108" s="44"/>
      <c r="B108" s="162">
        <v>5331</v>
      </c>
      <c r="C108" s="186" t="s">
        <v>153</v>
      </c>
      <c r="D108" s="38" t="s">
        <v>154</v>
      </c>
      <c r="E108" s="236"/>
      <c r="F108" s="237">
        <v>60</v>
      </c>
      <c r="G108" s="268"/>
      <c r="H108" s="337">
        <v>60000</v>
      </c>
      <c r="I108" s="324">
        <v>0</v>
      </c>
      <c r="K108" s="336"/>
    </row>
    <row r="109" spans="1:9" ht="26.25">
      <c r="A109" s="152">
        <v>2</v>
      </c>
      <c r="B109" s="179"/>
      <c r="C109" s="148"/>
      <c r="D109" s="76" t="s">
        <v>155</v>
      </c>
      <c r="E109" s="235"/>
      <c r="F109" s="235"/>
      <c r="G109" s="273"/>
      <c r="H109" s="270"/>
      <c r="I109" s="321"/>
    </row>
    <row r="110" spans="1:10" ht="26.25" thickBot="1">
      <c r="A110" s="153"/>
      <c r="B110" s="244">
        <v>6351</v>
      </c>
      <c r="C110" s="98" t="s">
        <v>156</v>
      </c>
      <c r="D110" s="13" t="s">
        <v>157</v>
      </c>
      <c r="E110" s="236">
        <v>3000</v>
      </c>
      <c r="F110" s="237"/>
      <c r="G110" s="250"/>
      <c r="H110" s="338">
        <v>0</v>
      </c>
      <c r="I110" s="334">
        <v>3000000</v>
      </c>
      <c r="J110" t="s">
        <v>187</v>
      </c>
    </row>
    <row r="111" spans="1:9" ht="26.25">
      <c r="A111" s="23">
        <v>32</v>
      </c>
      <c r="B111" s="175"/>
      <c r="C111" s="150"/>
      <c r="D111" s="72" t="s">
        <v>160</v>
      </c>
      <c r="E111" s="235"/>
      <c r="F111" s="235"/>
      <c r="G111" s="255"/>
      <c r="H111" s="272"/>
      <c r="I111" s="327"/>
    </row>
    <row r="112" spans="1:10" ht="16.5" thickBot="1">
      <c r="A112" s="48"/>
      <c r="B112" s="245">
        <v>6121</v>
      </c>
      <c r="C112" s="99" t="s">
        <v>161</v>
      </c>
      <c r="D112" s="36" t="s">
        <v>162</v>
      </c>
      <c r="E112" s="238">
        <v>10000</v>
      </c>
      <c r="F112" s="239"/>
      <c r="G112" s="339">
        <v>9993886</v>
      </c>
      <c r="H112" s="269"/>
      <c r="I112" s="335">
        <v>6114</v>
      </c>
      <c r="J112" t="s">
        <v>200</v>
      </c>
    </row>
    <row r="113" spans="1:9" ht="21" customHeight="1">
      <c r="A113" s="41">
        <v>38</v>
      </c>
      <c r="B113" s="184"/>
      <c r="C113" s="149"/>
      <c r="D113" s="49" t="s">
        <v>149</v>
      </c>
      <c r="E113" s="235"/>
      <c r="F113" s="235"/>
      <c r="G113" s="273"/>
      <c r="H113" s="271"/>
      <c r="I113" s="322"/>
    </row>
    <row r="114" spans="1:9" ht="19.5" customHeight="1" thickBot="1">
      <c r="A114" s="41"/>
      <c r="B114" s="180">
        <v>6351</v>
      </c>
      <c r="C114" s="187" t="s">
        <v>150</v>
      </c>
      <c r="D114" s="42" t="s">
        <v>151</v>
      </c>
      <c r="E114" s="236">
        <v>120</v>
      </c>
      <c r="F114" s="237"/>
      <c r="G114" s="247">
        <v>120000</v>
      </c>
      <c r="H114" s="274"/>
      <c r="I114" s="328">
        <v>0</v>
      </c>
    </row>
    <row r="115" spans="1:12" ht="27.75" customHeight="1">
      <c r="A115" s="15">
        <v>12</v>
      </c>
      <c r="B115" s="179"/>
      <c r="C115" s="148"/>
      <c r="D115" s="76" t="s">
        <v>146</v>
      </c>
      <c r="E115" s="235"/>
      <c r="F115" s="235"/>
      <c r="G115" s="273"/>
      <c r="H115" s="270"/>
      <c r="I115" s="321"/>
      <c r="J115" s="297" t="s">
        <v>214</v>
      </c>
      <c r="K115" s="297"/>
      <c r="L115" s="297"/>
    </row>
    <row r="116" spans="1:24" ht="19.5" customHeight="1" thickBot="1">
      <c r="A116" s="18"/>
      <c r="B116" s="162">
        <v>5331</v>
      </c>
      <c r="C116" s="186" t="s">
        <v>147</v>
      </c>
      <c r="D116" s="54" t="s">
        <v>148</v>
      </c>
      <c r="E116" s="236"/>
      <c r="F116" s="237">
        <v>350</v>
      </c>
      <c r="G116" s="265"/>
      <c r="H116" s="340">
        <v>0</v>
      </c>
      <c r="I116" s="341">
        <v>350000</v>
      </c>
      <c r="J116" s="297" t="s">
        <v>192</v>
      </c>
      <c r="K116" s="297"/>
      <c r="L116" s="297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spans="1:24" ht="19.5" customHeight="1">
      <c r="A117" s="70">
        <v>119</v>
      </c>
      <c r="B117" s="71"/>
      <c r="C117" s="280"/>
      <c r="D117" s="281" t="s">
        <v>121</v>
      </c>
      <c r="E117" s="282"/>
      <c r="F117" s="281"/>
      <c r="G117" s="283"/>
      <c r="H117" s="283"/>
      <c r="I117" s="288"/>
      <c r="J117" s="297" t="s">
        <v>191</v>
      </c>
      <c r="K117" s="297"/>
      <c r="L117" s="297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96"/>
      <c r="X117" s="296"/>
    </row>
    <row r="118" spans="1:24" ht="19.5" customHeight="1" thickBot="1">
      <c r="A118" s="299"/>
      <c r="B118" s="300">
        <v>5331</v>
      </c>
      <c r="C118" s="377" t="s">
        <v>170</v>
      </c>
      <c r="D118" s="301" t="s">
        <v>171</v>
      </c>
      <c r="E118" s="302"/>
      <c r="F118" s="236">
        <v>475</v>
      </c>
      <c r="G118" s="303"/>
      <c r="H118" s="303">
        <v>0</v>
      </c>
      <c r="I118" s="304">
        <v>475000</v>
      </c>
      <c r="J118" s="297" t="s">
        <v>192</v>
      </c>
      <c r="K118" s="297"/>
      <c r="L118" s="297"/>
      <c r="M118" s="232"/>
      <c r="N118" s="232"/>
      <c r="O118" s="232"/>
      <c r="P118" s="232"/>
      <c r="Q118" s="232"/>
      <c r="R118" s="232"/>
      <c r="S118" s="232"/>
      <c r="T118" s="232"/>
      <c r="U118" s="232"/>
      <c r="V118" s="295"/>
      <c r="W118" s="296"/>
      <c r="X118" s="296"/>
    </row>
    <row r="119" spans="1:24" ht="29.25" customHeight="1">
      <c r="A119" s="70">
        <v>32</v>
      </c>
      <c r="B119" s="71"/>
      <c r="C119" s="135"/>
      <c r="D119" s="72" t="s">
        <v>172</v>
      </c>
      <c r="E119" s="82"/>
      <c r="F119" s="72"/>
      <c r="G119" s="289"/>
      <c r="H119" s="289"/>
      <c r="I119" s="290"/>
      <c r="J119" s="297" t="s">
        <v>191</v>
      </c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6"/>
      <c r="X119" s="296"/>
    </row>
    <row r="120" spans="1:24" ht="20.25" customHeight="1" thickBot="1">
      <c r="A120" s="299"/>
      <c r="B120" s="300">
        <v>5331</v>
      </c>
      <c r="C120" s="377" t="s">
        <v>173</v>
      </c>
      <c r="D120" s="305" t="s">
        <v>174</v>
      </c>
      <c r="E120" s="306"/>
      <c r="F120" s="236">
        <v>470</v>
      </c>
      <c r="G120" s="307"/>
      <c r="H120" s="307">
        <v>0</v>
      </c>
      <c r="I120" s="308">
        <v>470000</v>
      </c>
      <c r="J120" s="297" t="s">
        <v>192</v>
      </c>
      <c r="K120" s="297"/>
      <c r="L120" s="297"/>
      <c r="M120" s="298"/>
      <c r="N120" s="295"/>
      <c r="O120" s="232"/>
      <c r="P120" s="295"/>
      <c r="Q120" s="232"/>
      <c r="R120" s="295"/>
      <c r="S120" s="232"/>
      <c r="T120" s="295"/>
      <c r="U120" s="232"/>
      <c r="V120" s="295"/>
      <c r="W120" s="296"/>
      <c r="X120" s="296"/>
    </row>
    <row r="121" spans="1:24" ht="24.75" customHeight="1">
      <c r="A121" s="70">
        <v>66</v>
      </c>
      <c r="B121" s="71"/>
      <c r="C121" s="280"/>
      <c r="D121" s="72" t="s">
        <v>175</v>
      </c>
      <c r="E121" s="291"/>
      <c r="F121" s="72"/>
      <c r="G121" s="292"/>
      <c r="H121" s="292"/>
      <c r="I121" s="293"/>
      <c r="J121" s="297" t="s">
        <v>191</v>
      </c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6"/>
      <c r="X121" s="296"/>
    </row>
    <row r="122" spans="1:24" ht="21" customHeight="1" thickBot="1">
      <c r="A122" s="73"/>
      <c r="B122" s="309">
        <v>5331</v>
      </c>
      <c r="C122" s="186" t="s">
        <v>176</v>
      </c>
      <c r="D122" s="36" t="s">
        <v>177</v>
      </c>
      <c r="E122" s="310"/>
      <c r="F122" s="236">
        <v>450</v>
      </c>
      <c r="G122" s="311"/>
      <c r="H122" s="311">
        <v>0</v>
      </c>
      <c r="I122" s="312">
        <v>450000</v>
      </c>
      <c r="J122" s="297" t="s">
        <v>192</v>
      </c>
      <c r="K122" s="297"/>
      <c r="L122" s="297"/>
      <c r="M122" s="232"/>
      <c r="N122" s="295"/>
      <c r="O122" s="232"/>
      <c r="P122" s="295"/>
      <c r="Q122" s="232"/>
      <c r="R122" s="295"/>
      <c r="S122" s="232"/>
      <c r="T122" s="295"/>
      <c r="U122" s="232"/>
      <c r="V122" s="295"/>
      <c r="W122" s="296"/>
      <c r="X122" s="296"/>
    </row>
    <row r="123" spans="1:24" ht="26.25" customHeight="1">
      <c r="A123" s="134">
        <v>115</v>
      </c>
      <c r="B123" s="313"/>
      <c r="C123" s="314"/>
      <c r="D123" s="96" t="s">
        <v>178</v>
      </c>
      <c r="E123" s="315"/>
      <c r="F123" s="281"/>
      <c r="G123" s="316"/>
      <c r="H123" s="316"/>
      <c r="I123" s="317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96"/>
      <c r="X123" s="296"/>
    </row>
    <row r="124" spans="1:24" ht="23.25" customHeight="1" thickBot="1">
      <c r="A124" s="73"/>
      <c r="B124" s="309">
        <v>5331</v>
      </c>
      <c r="C124" s="377" t="s">
        <v>179</v>
      </c>
      <c r="D124" s="36" t="s">
        <v>180</v>
      </c>
      <c r="E124" s="310"/>
      <c r="F124" s="236">
        <v>200</v>
      </c>
      <c r="G124" s="311"/>
      <c r="H124" s="311">
        <v>0</v>
      </c>
      <c r="I124" s="312">
        <v>200000</v>
      </c>
      <c r="J124" s="297" t="s">
        <v>187</v>
      </c>
      <c r="K124" s="297"/>
      <c r="L124" s="295"/>
      <c r="M124" s="232"/>
      <c r="N124" s="295"/>
      <c r="O124" s="232"/>
      <c r="P124" s="295"/>
      <c r="Q124" s="232"/>
      <c r="R124" s="295"/>
      <c r="S124" s="232"/>
      <c r="T124" s="295"/>
      <c r="U124" s="232"/>
      <c r="V124" s="295"/>
      <c r="W124" s="296"/>
      <c r="X124" s="296"/>
    </row>
    <row r="125" spans="1:24" ht="23.25" customHeight="1">
      <c r="A125" s="284"/>
      <c r="B125" s="285"/>
      <c r="C125" s="142"/>
      <c r="D125" s="286"/>
      <c r="E125" s="286"/>
      <c r="F125" s="278"/>
      <c r="G125" s="294"/>
      <c r="H125" s="294"/>
      <c r="I125" s="287"/>
      <c r="J125" s="295"/>
      <c r="K125" s="232"/>
      <c r="L125" s="295"/>
      <c r="M125" s="232"/>
      <c r="N125" s="295"/>
      <c r="O125" s="232"/>
      <c r="P125" s="295"/>
      <c r="Q125" s="232"/>
      <c r="R125" s="295"/>
      <c r="S125" s="232"/>
      <c r="T125" s="295"/>
      <c r="U125" s="232"/>
      <c r="V125" s="295"/>
      <c r="W125" s="296"/>
      <c r="X125" s="296"/>
    </row>
    <row r="126" spans="4:24" ht="15">
      <c r="D126" s="279" t="s">
        <v>181</v>
      </c>
      <c r="E126" s="345">
        <f>SUM(E3:E125)</f>
        <v>120320.5</v>
      </c>
      <c r="F126" s="346">
        <f>SUM(F3:F125)</f>
        <v>21122</v>
      </c>
      <c r="G126" s="342">
        <f>SUM(G4:G125)</f>
        <v>105175947.21</v>
      </c>
      <c r="H126" s="343">
        <f>SUM(H3:H125)</f>
        <v>17268654.05</v>
      </c>
      <c r="I126" s="344">
        <f>SUM(I4:I125)</f>
        <v>18997898.740000002</v>
      </c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spans="4:24" ht="15">
      <c r="D127" s="241">
        <v>40056</v>
      </c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spans="2:24" ht="15">
      <c r="B128" s="329" t="s">
        <v>169</v>
      </c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spans="5:8" ht="15">
      <c r="E129" s="163">
        <f>E126+F126</f>
        <v>141442.5</v>
      </c>
      <c r="H129" s="277">
        <f>G126+H126+I126</f>
        <v>141442500</v>
      </c>
    </row>
  </sheetData>
  <sheetProtection/>
  <mergeCells count="4">
    <mergeCell ref="E2:F2"/>
    <mergeCell ref="G2:H2"/>
    <mergeCell ref="J84:M84"/>
    <mergeCell ref="J92:M9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60.28125" style="0" customWidth="1"/>
    <col min="4" max="4" width="11.00390625" style="0" customWidth="1"/>
    <col min="5" max="5" width="11.140625" style="0" customWidth="1"/>
  </cols>
  <sheetData>
    <row r="1" ht="15">
      <c r="E1" t="s">
        <v>288</v>
      </c>
    </row>
    <row r="2" spans="1:5" ht="37.5" customHeight="1">
      <c r="A2" s="527" t="s">
        <v>291</v>
      </c>
      <c r="B2" s="528"/>
      <c r="C2" s="528"/>
      <c r="D2" s="528"/>
      <c r="E2" s="528"/>
    </row>
    <row r="3" spans="1:5" ht="15">
      <c r="A3" s="526" t="s">
        <v>289</v>
      </c>
      <c r="B3" s="526"/>
      <c r="C3" s="526"/>
      <c r="D3" s="526"/>
      <c r="E3" s="526"/>
    </row>
    <row r="4" spans="1:5" s="3" customFormat="1" ht="19.5" customHeight="1" thickBot="1">
      <c r="A4" s="400"/>
      <c r="B4" s="385"/>
      <c r="C4" s="422" t="s">
        <v>285</v>
      </c>
      <c r="D4" s="385"/>
      <c r="E4" s="423" t="s">
        <v>287</v>
      </c>
    </row>
    <row r="5" spans="1:5" s="3" customFormat="1" ht="31.5" customHeight="1" thickBot="1">
      <c r="A5" s="424" t="s">
        <v>0</v>
      </c>
      <c r="B5" s="437" t="s">
        <v>215</v>
      </c>
      <c r="C5" s="500" t="s">
        <v>268</v>
      </c>
      <c r="D5" s="522" t="s">
        <v>216</v>
      </c>
      <c r="E5" s="523"/>
    </row>
    <row r="6" spans="1:5" s="3" customFormat="1" ht="16.5">
      <c r="A6" s="491">
        <v>1</v>
      </c>
      <c r="B6" s="396"/>
      <c r="C6" s="413" t="s">
        <v>244</v>
      </c>
      <c r="D6" s="419"/>
      <c r="E6" s="391"/>
    </row>
    <row r="7" spans="1:5" s="3" customFormat="1" ht="15">
      <c r="A7" s="492"/>
      <c r="B7" s="492">
        <v>6351</v>
      </c>
      <c r="C7" s="409" t="s">
        <v>245</v>
      </c>
      <c r="D7" s="439">
        <v>300</v>
      </c>
      <c r="E7" s="440"/>
    </row>
    <row r="8" spans="1:5" s="3" customFormat="1" ht="15">
      <c r="A8" s="492"/>
      <c r="B8" s="492">
        <v>6351</v>
      </c>
      <c r="C8" s="410" t="s">
        <v>246</v>
      </c>
      <c r="D8" s="439">
        <v>300</v>
      </c>
      <c r="E8" s="440"/>
    </row>
    <row r="9" spans="1:5" s="3" customFormat="1" ht="15.75" thickBot="1">
      <c r="A9" s="493"/>
      <c r="B9" s="493">
        <v>6351</v>
      </c>
      <c r="C9" s="411" t="s">
        <v>247</v>
      </c>
      <c r="D9" s="441">
        <v>300</v>
      </c>
      <c r="E9" s="442"/>
    </row>
    <row r="10" spans="1:5" s="3" customFormat="1" ht="15">
      <c r="A10" s="491">
        <v>5</v>
      </c>
      <c r="B10" s="396"/>
      <c r="C10" s="413" t="s">
        <v>248</v>
      </c>
      <c r="D10" s="443"/>
      <c r="E10" s="444"/>
    </row>
    <row r="11" spans="1:5" s="3" customFormat="1" ht="15">
      <c r="A11" s="492"/>
      <c r="B11" s="501">
        <v>6351</v>
      </c>
      <c r="C11" s="410" t="s">
        <v>249</v>
      </c>
      <c r="D11" s="445">
        <v>600</v>
      </c>
      <c r="E11" s="440"/>
    </row>
    <row r="12" spans="1:5" s="3" customFormat="1" ht="15">
      <c r="A12" s="494"/>
      <c r="B12" s="502">
        <v>6351</v>
      </c>
      <c r="C12" s="410" t="s">
        <v>250</v>
      </c>
      <c r="D12" s="446">
        <v>1000</v>
      </c>
      <c r="E12" s="447"/>
    </row>
    <row r="13" spans="1:5" s="3" customFormat="1" ht="15.75" thickBot="1">
      <c r="A13" s="493"/>
      <c r="B13" s="382">
        <v>5331</v>
      </c>
      <c r="C13" s="418" t="s">
        <v>250</v>
      </c>
      <c r="D13" s="448"/>
      <c r="E13" s="442">
        <v>200</v>
      </c>
    </row>
    <row r="14" spans="1:5" s="3" customFormat="1" ht="15">
      <c r="A14" s="491">
        <v>9</v>
      </c>
      <c r="B14" s="396"/>
      <c r="C14" s="413" t="s">
        <v>251</v>
      </c>
      <c r="D14" s="449"/>
      <c r="E14" s="450"/>
    </row>
    <row r="15" spans="1:5" s="3" customFormat="1" ht="15">
      <c r="A15" s="492"/>
      <c r="B15" s="501">
        <v>6351</v>
      </c>
      <c r="C15" s="410" t="s">
        <v>252</v>
      </c>
      <c r="D15" s="439">
        <v>400</v>
      </c>
      <c r="E15" s="440"/>
    </row>
    <row r="16" spans="1:5" s="3" customFormat="1" ht="15.75" thickBot="1">
      <c r="A16" s="493"/>
      <c r="B16" s="382">
        <v>6351</v>
      </c>
      <c r="C16" s="411" t="s">
        <v>253</v>
      </c>
      <c r="D16" s="441">
        <v>1038</v>
      </c>
      <c r="E16" s="442"/>
    </row>
    <row r="17" spans="1:5" s="3" customFormat="1" ht="15">
      <c r="A17" s="495">
        <v>10</v>
      </c>
      <c r="B17" s="396"/>
      <c r="C17" s="413" t="s">
        <v>254</v>
      </c>
      <c r="D17" s="443"/>
      <c r="E17" s="444"/>
    </row>
    <row r="18" spans="1:5" s="3" customFormat="1" ht="15">
      <c r="A18" s="496"/>
      <c r="B18" s="501">
        <v>5331</v>
      </c>
      <c r="C18" s="414" t="s">
        <v>255</v>
      </c>
      <c r="D18" s="445"/>
      <c r="E18" s="440">
        <v>200</v>
      </c>
    </row>
    <row r="19" spans="1:5" s="3" customFormat="1" ht="15">
      <c r="A19" s="496"/>
      <c r="B19" s="501">
        <v>6351</v>
      </c>
      <c r="C19" s="414" t="s">
        <v>256</v>
      </c>
      <c r="D19" s="439">
        <v>250</v>
      </c>
      <c r="E19" s="440"/>
    </row>
    <row r="20" spans="1:5" s="3" customFormat="1" ht="15">
      <c r="A20" s="496"/>
      <c r="B20" s="501">
        <v>6351</v>
      </c>
      <c r="C20" s="414" t="s">
        <v>257</v>
      </c>
      <c r="D20" s="439">
        <v>450</v>
      </c>
      <c r="E20" s="440"/>
    </row>
    <row r="21" spans="1:5" s="3" customFormat="1" ht="15.75" thickBot="1">
      <c r="A21" s="497"/>
      <c r="B21" s="382">
        <v>6351</v>
      </c>
      <c r="C21" s="415" t="s">
        <v>258</v>
      </c>
      <c r="D21" s="441">
        <v>100</v>
      </c>
      <c r="E21" s="442"/>
    </row>
    <row r="22" spans="1:5" s="3" customFormat="1" ht="15">
      <c r="A22" s="491">
        <v>11</v>
      </c>
      <c r="B22" s="396"/>
      <c r="C22" s="413" t="s">
        <v>259</v>
      </c>
      <c r="D22" s="443"/>
      <c r="E22" s="444"/>
    </row>
    <row r="23" spans="1:5" s="3" customFormat="1" ht="15.75" thickBot="1">
      <c r="A23" s="493"/>
      <c r="B23" s="382">
        <v>6351</v>
      </c>
      <c r="C23" s="411" t="s">
        <v>260</v>
      </c>
      <c r="D23" s="448">
        <v>500</v>
      </c>
      <c r="E23" s="442"/>
    </row>
    <row r="24" spans="1:5" s="3" customFormat="1" ht="15">
      <c r="A24" s="498">
        <v>25</v>
      </c>
      <c r="B24" s="396"/>
      <c r="C24" s="416" t="s">
        <v>261</v>
      </c>
      <c r="D24" s="443"/>
      <c r="E24" s="444"/>
    </row>
    <row r="25" spans="1:5" s="3" customFormat="1" ht="15.75" thickBot="1">
      <c r="A25" s="493"/>
      <c r="B25" s="382">
        <v>6351</v>
      </c>
      <c r="C25" s="411" t="s">
        <v>262</v>
      </c>
      <c r="D25" s="448">
        <v>1048</v>
      </c>
      <c r="E25" s="442"/>
    </row>
    <row r="26" spans="1:5" s="3" customFormat="1" ht="15">
      <c r="A26" s="491">
        <v>26</v>
      </c>
      <c r="B26" s="396"/>
      <c r="C26" s="413" t="s">
        <v>263</v>
      </c>
      <c r="D26" s="443"/>
      <c r="E26" s="444"/>
    </row>
    <row r="27" spans="1:5" s="3" customFormat="1" ht="15.75" thickBot="1">
      <c r="A27" s="493"/>
      <c r="B27" s="382">
        <v>6351</v>
      </c>
      <c r="C27" s="411" t="s">
        <v>264</v>
      </c>
      <c r="D27" s="448">
        <v>84</v>
      </c>
      <c r="E27" s="442"/>
    </row>
    <row r="28" spans="1:5" s="3" customFormat="1" ht="15">
      <c r="A28" s="499">
        <v>28</v>
      </c>
      <c r="B28" s="503"/>
      <c r="C28" s="412" t="s">
        <v>265</v>
      </c>
      <c r="D28" s="451"/>
      <c r="E28" s="452"/>
    </row>
    <row r="29" spans="1:5" s="3" customFormat="1" ht="15">
      <c r="A29" s="395"/>
      <c r="B29" s="501">
        <v>6351</v>
      </c>
      <c r="C29" s="410" t="s">
        <v>266</v>
      </c>
      <c r="D29" s="445">
        <v>150</v>
      </c>
      <c r="E29" s="440"/>
    </row>
    <row r="30" spans="1:5" s="3" customFormat="1" ht="15.75" thickBot="1">
      <c r="A30" s="403"/>
      <c r="B30" s="382">
        <v>6351</v>
      </c>
      <c r="C30" s="411" t="s">
        <v>267</v>
      </c>
      <c r="D30" s="448">
        <v>80</v>
      </c>
      <c r="E30" s="442"/>
    </row>
    <row r="31" spans="1:5" s="3" customFormat="1" ht="18" customHeight="1" thickBot="1">
      <c r="A31" s="401"/>
      <c r="B31" s="401"/>
      <c r="C31" s="417" t="s">
        <v>286</v>
      </c>
      <c r="D31" s="453">
        <f>SUM(D7:D30)</f>
        <v>6600</v>
      </c>
      <c r="E31" s="454">
        <f>SUM(E7:E30)</f>
        <v>400</v>
      </c>
    </row>
    <row r="32" spans="1:5" s="3" customFormat="1" ht="18" customHeight="1">
      <c r="A32" s="401"/>
      <c r="B32" s="401"/>
      <c r="C32" s="421"/>
      <c r="D32" s="123"/>
      <c r="E32" s="123"/>
    </row>
    <row r="33" spans="1:5" s="3" customFormat="1" ht="18" customHeight="1" thickBot="1">
      <c r="A33"/>
      <c r="B33"/>
      <c r="C33" s="438" t="s">
        <v>280</v>
      </c>
      <c r="D33"/>
      <c r="E33"/>
    </row>
    <row r="34" spans="1:5" s="3" customFormat="1" ht="33.75" customHeight="1" thickBot="1">
      <c r="A34" s="424" t="s">
        <v>0</v>
      </c>
      <c r="B34" s="437" t="s">
        <v>215</v>
      </c>
      <c r="C34" s="500" t="s">
        <v>268</v>
      </c>
      <c r="D34" s="522" t="s">
        <v>216</v>
      </c>
      <c r="E34" s="523"/>
    </row>
    <row r="35" spans="1:5" s="3" customFormat="1" ht="18" customHeight="1">
      <c r="A35" s="491">
        <v>92</v>
      </c>
      <c r="B35" s="509"/>
      <c r="C35" s="506" t="s">
        <v>270</v>
      </c>
      <c r="D35" s="455"/>
      <c r="E35" s="456"/>
    </row>
    <row r="36" spans="1:5" s="3" customFormat="1" ht="18" customHeight="1">
      <c r="A36" s="492"/>
      <c r="B36" s="492">
        <v>6121</v>
      </c>
      <c r="C36" s="504" t="s">
        <v>271</v>
      </c>
      <c r="D36" s="457">
        <v>1150</v>
      </c>
      <c r="E36" s="458"/>
    </row>
    <row r="37" spans="1:5" s="3" customFormat="1" ht="18" customHeight="1" thickBot="1">
      <c r="A37" s="493"/>
      <c r="B37" s="493">
        <v>6313</v>
      </c>
      <c r="C37" s="507" t="s">
        <v>273</v>
      </c>
      <c r="D37" s="459">
        <v>2200</v>
      </c>
      <c r="E37" s="460"/>
    </row>
    <row r="38" spans="1:5" s="3" customFormat="1" ht="18" customHeight="1">
      <c r="A38" s="491">
        <v>94</v>
      </c>
      <c r="B38" s="491"/>
      <c r="C38" s="506" t="s">
        <v>272</v>
      </c>
      <c r="D38" s="461"/>
      <c r="E38" s="462"/>
    </row>
    <row r="39" spans="1:5" s="3" customFormat="1" ht="18" customHeight="1" thickBot="1">
      <c r="A39" s="493"/>
      <c r="B39" s="493">
        <v>6313</v>
      </c>
      <c r="C39" s="507" t="s">
        <v>274</v>
      </c>
      <c r="D39" s="459">
        <v>1375</v>
      </c>
      <c r="E39" s="460"/>
    </row>
    <row r="40" spans="1:5" s="3" customFormat="1" ht="18" customHeight="1">
      <c r="A40" s="491">
        <v>95</v>
      </c>
      <c r="B40" s="491"/>
      <c r="C40" s="506" t="s">
        <v>275</v>
      </c>
      <c r="D40" s="461"/>
      <c r="E40" s="462"/>
    </row>
    <row r="41" spans="1:5" s="3" customFormat="1" ht="18" customHeight="1">
      <c r="A41" s="492"/>
      <c r="B41" s="492">
        <v>6121</v>
      </c>
      <c r="C41" s="504" t="s">
        <v>282</v>
      </c>
      <c r="D41" s="457">
        <v>9100</v>
      </c>
      <c r="E41" s="458"/>
    </row>
    <row r="42" spans="1:5" s="3" customFormat="1" ht="18" customHeight="1" thickBot="1">
      <c r="A42" s="493"/>
      <c r="B42" s="493">
        <v>6121</v>
      </c>
      <c r="C42" s="508" t="s">
        <v>276</v>
      </c>
      <c r="D42" s="459">
        <v>5000</v>
      </c>
      <c r="E42" s="460"/>
    </row>
    <row r="43" spans="1:5" s="3" customFormat="1" ht="18" customHeight="1">
      <c r="A43" s="491">
        <v>93</v>
      </c>
      <c r="B43" s="491"/>
      <c r="C43" s="506" t="s">
        <v>277</v>
      </c>
      <c r="D43" s="461"/>
      <c r="E43" s="462"/>
    </row>
    <row r="44" spans="1:5" s="3" customFormat="1" ht="18" customHeight="1">
      <c r="A44" s="492"/>
      <c r="B44" s="492">
        <v>5171</v>
      </c>
      <c r="C44" s="504" t="s">
        <v>283</v>
      </c>
      <c r="D44" s="457"/>
      <c r="E44" s="458">
        <v>500</v>
      </c>
    </row>
    <row r="45" spans="1:5" ht="15.75" thickBot="1">
      <c r="A45" s="493"/>
      <c r="B45" s="493">
        <v>6121</v>
      </c>
      <c r="C45" s="508" t="s">
        <v>278</v>
      </c>
      <c r="D45" s="459">
        <v>500</v>
      </c>
      <c r="E45" s="460"/>
    </row>
    <row r="46" spans="1:5" s="3" customFormat="1" ht="18" customHeight="1">
      <c r="A46" s="499">
        <v>11</v>
      </c>
      <c r="B46" s="510"/>
      <c r="C46" s="511" t="s">
        <v>279</v>
      </c>
      <c r="D46" s="512"/>
      <c r="E46" s="513"/>
    </row>
    <row r="47" spans="1:5" s="3" customFormat="1" ht="20.25" customHeight="1" thickBot="1">
      <c r="A47" s="505"/>
      <c r="B47" s="493">
        <v>5331</v>
      </c>
      <c r="C47" s="507" t="s">
        <v>290</v>
      </c>
      <c r="D47" s="459"/>
      <c r="E47" s="460">
        <v>175</v>
      </c>
    </row>
    <row r="48" spans="1:5" s="3" customFormat="1" ht="21.75" customHeight="1" thickBot="1">
      <c r="A48"/>
      <c r="B48"/>
      <c r="C48" s="420" t="s">
        <v>284</v>
      </c>
      <c r="D48" s="463">
        <f>SUM(D35:D47)</f>
        <v>19325</v>
      </c>
      <c r="E48" s="464">
        <f>SUM(E35:E47)</f>
        <v>675</v>
      </c>
    </row>
    <row r="49" spans="1:5" ht="11.25" customHeight="1">
      <c r="A49" s="401"/>
      <c r="B49" s="401"/>
      <c r="C49" s="421"/>
      <c r="D49" s="278"/>
      <c r="E49" s="278"/>
    </row>
    <row r="50" spans="1:5" ht="15.75">
      <c r="A50" s="400"/>
      <c r="B50" s="385"/>
      <c r="C50" s="385"/>
      <c r="D50" s="465"/>
      <c r="E50" s="465"/>
    </row>
    <row r="51" spans="1:5" ht="16.5" thickBot="1">
      <c r="A51" s="400"/>
      <c r="B51" s="385"/>
      <c r="C51" s="422" t="s">
        <v>281</v>
      </c>
      <c r="D51" s="465"/>
      <c r="E51" s="465"/>
    </row>
    <row r="52" spans="1:5" s="336" customFormat="1" ht="33.75" customHeight="1" thickBot="1">
      <c r="A52" s="4" t="s">
        <v>0</v>
      </c>
      <c r="B52" s="437" t="s">
        <v>215</v>
      </c>
      <c r="C52" s="7" t="s">
        <v>268</v>
      </c>
      <c r="D52" s="524" t="s">
        <v>216</v>
      </c>
      <c r="E52" s="525"/>
    </row>
    <row r="53" spans="1:5" s="336" customFormat="1" ht="30.75" customHeight="1">
      <c r="A53" s="425">
        <v>45</v>
      </c>
      <c r="B53" s="175"/>
      <c r="C53" s="379" t="s">
        <v>219</v>
      </c>
      <c r="D53" s="466"/>
      <c r="E53" s="467"/>
    </row>
    <row r="54" spans="1:5" ht="16.5" customHeight="1">
      <c r="A54" s="426"/>
      <c r="B54" s="173">
        <v>6351</v>
      </c>
      <c r="C54" s="386" t="s">
        <v>222</v>
      </c>
      <c r="D54" s="468">
        <v>8300</v>
      </c>
      <c r="E54" s="440"/>
    </row>
    <row r="55" spans="1:5" ht="18" customHeight="1" thickBot="1">
      <c r="A55" s="426"/>
      <c r="B55" s="178">
        <v>6351</v>
      </c>
      <c r="C55" s="406" t="s">
        <v>237</v>
      </c>
      <c r="D55" s="469">
        <v>600</v>
      </c>
      <c r="E55" s="470"/>
    </row>
    <row r="56" spans="1:5" s="336" customFormat="1" ht="28.5" customHeight="1">
      <c r="A56" s="427">
        <v>18</v>
      </c>
      <c r="B56" s="179"/>
      <c r="C56" s="387" t="s">
        <v>221</v>
      </c>
      <c r="D56" s="471"/>
      <c r="E56" s="444"/>
    </row>
    <row r="57" spans="1:5" s="336" customFormat="1" ht="21" customHeight="1" thickBot="1">
      <c r="A57" s="428"/>
      <c r="B57" s="173">
        <v>6351</v>
      </c>
      <c r="C57" s="388" t="s">
        <v>228</v>
      </c>
      <c r="D57" s="469">
        <v>2200</v>
      </c>
      <c r="E57" s="470"/>
    </row>
    <row r="58" spans="1:5" ht="30.75" customHeight="1">
      <c r="A58" s="429">
        <v>8</v>
      </c>
      <c r="B58" s="176"/>
      <c r="C58" s="397" t="s">
        <v>218</v>
      </c>
      <c r="D58" s="472"/>
      <c r="E58" s="473"/>
    </row>
    <row r="59" spans="1:5" s="336" customFormat="1" ht="25.5">
      <c r="A59" s="430"/>
      <c r="B59" s="173">
        <v>6351</v>
      </c>
      <c r="C59" s="398" t="s">
        <v>231</v>
      </c>
      <c r="D59" s="468">
        <v>500</v>
      </c>
      <c r="E59" s="440"/>
    </row>
    <row r="60" spans="1:5" s="336" customFormat="1" ht="26.25" customHeight="1">
      <c r="A60" s="428"/>
      <c r="B60" s="180">
        <v>5331</v>
      </c>
      <c r="C60" s="392" t="s">
        <v>220</v>
      </c>
      <c r="D60" s="474"/>
      <c r="E60" s="452">
        <v>580</v>
      </c>
    </row>
    <row r="61" spans="1:5" s="336" customFormat="1" ht="15.75" thickBot="1">
      <c r="A61" s="384"/>
      <c r="B61" s="382">
        <v>5331</v>
      </c>
      <c r="C61" s="380" t="s">
        <v>229</v>
      </c>
      <c r="D61" s="475"/>
      <c r="E61" s="442">
        <v>650</v>
      </c>
    </row>
    <row r="62" spans="1:5" ht="17.25" customHeight="1">
      <c r="A62" s="431">
        <v>1</v>
      </c>
      <c r="B62" s="383"/>
      <c r="C62" s="379" t="s">
        <v>217</v>
      </c>
      <c r="D62" s="476"/>
      <c r="E62" s="477"/>
    </row>
    <row r="63" spans="1:5" s="336" customFormat="1" ht="15.75" thickBot="1">
      <c r="A63" s="432"/>
      <c r="B63" s="162">
        <v>5171</v>
      </c>
      <c r="C63" s="394" t="s">
        <v>223</v>
      </c>
      <c r="D63" s="478"/>
      <c r="E63" s="442">
        <v>6500</v>
      </c>
    </row>
    <row r="64" spans="1:5" s="336" customFormat="1" ht="29.25" customHeight="1">
      <c r="A64" s="433">
        <v>49</v>
      </c>
      <c r="B64" s="393"/>
      <c r="C64" s="390" t="s">
        <v>232</v>
      </c>
      <c r="D64" s="451"/>
      <c r="E64" s="452"/>
    </row>
    <row r="65" spans="1:5" s="336" customFormat="1" ht="19.5" customHeight="1" thickBot="1">
      <c r="A65" s="432"/>
      <c r="B65" s="382">
        <v>5331</v>
      </c>
      <c r="C65" s="380" t="s">
        <v>224</v>
      </c>
      <c r="D65" s="475"/>
      <c r="E65" s="442">
        <v>4000</v>
      </c>
    </row>
    <row r="66" spans="1:5" s="336" customFormat="1" ht="19.5" customHeight="1">
      <c r="A66" s="433">
        <v>32</v>
      </c>
      <c r="B66" s="399"/>
      <c r="C66" s="390" t="s">
        <v>226</v>
      </c>
      <c r="D66" s="471"/>
      <c r="E66" s="444"/>
    </row>
    <row r="67" spans="1:5" s="336" customFormat="1" ht="15.75" thickBot="1">
      <c r="A67" s="434"/>
      <c r="B67" s="395">
        <v>6351</v>
      </c>
      <c r="C67" s="83" t="s">
        <v>227</v>
      </c>
      <c r="D67" s="469">
        <v>1300</v>
      </c>
      <c r="E67" s="470"/>
    </row>
    <row r="68" spans="1:5" s="336" customFormat="1" ht="15">
      <c r="A68" s="431">
        <v>123</v>
      </c>
      <c r="B68" s="383"/>
      <c r="C68" s="379" t="s">
        <v>225</v>
      </c>
      <c r="D68" s="479"/>
      <c r="E68" s="477"/>
    </row>
    <row r="69" spans="1:5" ht="15.75" customHeight="1" thickBot="1">
      <c r="A69" s="384"/>
      <c r="B69" s="382">
        <v>5331</v>
      </c>
      <c r="C69" s="380" t="s">
        <v>230</v>
      </c>
      <c r="D69" s="475"/>
      <c r="E69" s="442">
        <v>4060</v>
      </c>
    </row>
    <row r="70" spans="1:5" ht="15">
      <c r="A70" s="431">
        <v>131</v>
      </c>
      <c r="B70" s="383"/>
      <c r="C70" s="379" t="s">
        <v>233</v>
      </c>
      <c r="D70" s="479"/>
      <c r="E70" s="477"/>
    </row>
    <row r="71" spans="1:5" ht="15.75" thickBot="1">
      <c r="A71" s="384"/>
      <c r="B71" s="382">
        <v>5331</v>
      </c>
      <c r="C71" s="380" t="s">
        <v>223</v>
      </c>
      <c r="D71" s="475"/>
      <c r="E71" s="442">
        <v>1500</v>
      </c>
    </row>
    <row r="72" spans="1:5" ht="15">
      <c r="A72" s="431">
        <v>119</v>
      </c>
      <c r="B72" s="383"/>
      <c r="C72" s="379" t="s">
        <v>121</v>
      </c>
      <c r="D72" s="479"/>
      <c r="E72" s="480"/>
    </row>
    <row r="73" spans="1:5" ht="15.75" thickBot="1">
      <c r="A73" s="432"/>
      <c r="B73" s="382">
        <v>6351</v>
      </c>
      <c r="C73" s="389" t="s">
        <v>236</v>
      </c>
      <c r="D73" s="448">
        <v>2500</v>
      </c>
      <c r="E73" s="481"/>
    </row>
    <row r="74" spans="1:5" ht="15">
      <c r="A74" s="431">
        <v>97</v>
      </c>
      <c r="B74" s="381"/>
      <c r="C74" s="72" t="s">
        <v>23</v>
      </c>
      <c r="D74" s="482"/>
      <c r="E74" s="483"/>
    </row>
    <row r="75" spans="1:5" ht="15.75" thickBot="1">
      <c r="A75" s="432"/>
      <c r="B75" s="403">
        <v>6351</v>
      </c>
      <c r="C75" s="36" t="s">
        <v>242</v>
      </c>
      <c r="D75" s="484">
        <v>60</v>
      </c>
      <c r="E75" s="485"/>
    </row>
    <row r="76" spans="1:5" ht="32.25" customHeight="1">
      <c r="A76" s="431">
        <v>70</v>
      </c>
      <c r="B76" s="383"/>
      <c r="C76" s="379" t="s">
        <v>238</v>
      </c>
      <c r="D76" s="479"/>
      <c r="E76" s="480"/>
    </row>
    <row r="77" spans="1:5" ht="15.75" thickBot="1">
      <c r="A77" s="432"/>
      <c r="B77" s="382">
        <v>5331</v>
      </c>
      <c r="C77" s="389" t="s">
        <v>239</v>
      </c>
      <c r="D77" s="448"/>
      <c r="E77" s="481">
        <v>1200</v>
      </c>
    </row>
    <row r="78" spans="1:5" ht="15">
      <c r="A78" s="435">
        <v>145</v>
      </c>
      <c r="B78" s="396"/>
      <c r="C78" s="408" t="s">
        <v>241</v>
      </c>
      <c r="D78" s="486"/>
      <c r="E78" s="483"/>
    </row>
    <row r="79" spans="1:5" ht="15.75" thickBot="1">
      <c r="A79" s="434"/>
      <c r="B79" s="395">
        <v>6351</v>
      </c>
      <c r="C79" s="407" t="s">
        <v>240</v>
      </c>
      <c r="D79" s="487">
        <v>800</v>
      </c>
      <c r="E79" s="488"/>
    </row>
    <row r="80" spans="1:5" ht="15">
      <c r="A80" s="431">
        <v>99</v>
      </c>
      <c r="B80" s="396"/>
      <c r="C80" s="72" t="s">
        <v>243</v>
      </c>
      <c r="D80" s="471"/>
      <c r="E80" s="444"/>
    </row>
    <row r="81" spans="1:5" ht="16.5" customHeight="1" thickBot="1">
      <c r="A81" s="434"/>
      <c r="B81" s="178">
        <v>6121</v>
      </c>
      <c r="C81" s="402" t="s">
        <v>234</v>
      </c>
      <c r="D81" s="469">
        <v>1900</v>
      </c>
      <c r="E81" s="470"/>
    </row>
    <row r="82" spans="1:5" ht="15.75" thickBot="1">
      <c r="A82" s="436"/>
      <c r="B82" s="405">
        <v>6901</v>
      </c>
      <c r="C82" s="404" t="s">
        <v>235</v>
      </c>
      <c r="D82" s="489">
        <v>3350</v>
      </c>
      <c r="E82" s="490"/>
    </row>
    <row r="83" spans="1:5" ht="18" customHeight="1" thickBot="1">
      <c r="A83" s="401"/>
      <c r="B83" s="401"/>
      <c r="C83" s="417" t="s">
        <v>269</v>
      </c>
      <c r="D83" s="453">
        <f>SUM(D53:D82)</f>
        <v>21510</v>
      </c>
      <c r="E83" s="454">
        <f>SUM(E53:E81)</f>
        <v>18490</v>
      </c>
    </row>
  </sheetData>
  <sheetProtection/>
  <mergeCells count="5">
    <mergeCell ref="D5:E5"/>
    <mergeCell ref="D52:E52"/>
    <mergeCell ref="A3:E3"/>
    <mergeCell ref="D34:E34"/>
    <mergeCell ref="A2:E2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scale="90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2011-04-01T07:34:25Z</dcterms:modified>
  <cp:category/>
  <cp:version/>
  <cp:contentType/>
  <cp:contentStatus/>
</cp:coreProperties>
</file>