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23835" windowHeight="11505"/>
  </bookViews>
  <sheets>
    <sheet name="List1" sheetId="1" r:id="rId1"/>
    <sheet name="List2" sheetId="2" r:id="rId2"/>
    <sheet name="List3" sheetId="3" r:id="rId3"/>
  </sheets>
  <definedNames>
    <definedName name="_xlnm.Print_Titles" localSheetId="0">List1!$1:$1</definedName>
  </definedNames>
  <calcPr calcId="125725"/>
</workbook>
</file>

<file path=xl/calcChain.xml><?xml version="1.0" encoding="utf-8"?>
<calcChain xmlns="http://schemas.openxmlformats.org/spreadsheetml/2006/main">
  <c r="J17" i="1"/>
  <c r="I17"/>
  <c r="T17"/>
  <c r="S17"/>
  <c r="R17"/>
</calcChain>
</file>

<file path=xl/sharedStrings.xml><?xml version="1.0" encoding="utf-8"?>
<sst xmlns="http://schemas.openxmlformats.org/spreadsheetml/2006/main" count="173" uniqueCount="123">
  <si>
    <t>Kód žádosti</t>
  </si>
  <si>
    <t>Název žadatele</t>
  </si>
  <si>
    <t>Typ žadatele</t>
  </si>
  <si>
    <t>Název projektu</t>
  </si>
  <si>
    <t>Datum zahájení</t>
  </si>
  <si>
    <t>Datum ukončení</t>
  </si>
  <si>
    <t>Stručný popis projektu</t>
  </si>
  <si>
    <t>Cíl projektu</t>
  </si>
  <si>
    <t>Výše žádané podpory</t>
  </si>
  <si>
    <t>Požadavek v %</t>
  </si>
  <si>
    <t>kvalita zpracovávaného projektu</t>
  </si>
  <si>
    <t>podíl vlastních a partnerských zdrojů</t>
  </si>
  <si>
    <t>stavebně technický stav varhan, naléhavost řešení</t>
  </si>
  <si>
    <t>umělecko-historická hodnota varhan</t>
  </si>
  <si>
    <t>Body</t>
  </si>
  <si>
    <t>Doporučeno odborem GD</t>
  </si>
  <si>
    <t>Slovní hodnocení odboru GD</t>
  </si>
  <si>
    <t>13KPG04-0001</t>
  </si>
  <si>
    <t>Římskokatolická farnost - děkanství Holohlavy</t>
  </si>
  <si>
    <t>Církevní organizace</t>
  </si>
  <si>
    <t>Rekonstrukce varhan ve farním kostele sv.Stanislava v Sendražicích</t>
  </si>
  <si>
    <t>01.01.2013</t>
  </si>
  <si>
    <t>31.12.2013</t>
  </si>
  <si>
    <t>V rámci tohoto projektu bude provedeno : inotace a ladění rejstříků II.manuálu, opravy a regulace chodu ovládací traktury II. manuálu, rekonstrukce vzdušnice I. manuálu, restaurování píšťal I. manuálu, asanace vnitřní strany skříně I. manuálu, regulace chodu ovládací traktury I. manuálu, rekonstrukce vzdušnice pedálu, restaurování píšťal pedálu, inotace a ladění zrestaurovaných rejstříků pedálu, regulace chodu ovládací traktury pedálu.</t>
  </si>
  <si>
    <t>Základním cílem je obnova funkčnosti nástroje a zajištění jeho další provozuschopnosti. Touto rekonstrukcí bychom také chtěli tyto varhany , které jsou významným dokladem východočeského varhanářského řemesla 1.poloviny 19. století,  zachovat pro příští generace.</t>
  </si>
  <si>
    <t>13KPG04-0002</t>
  </si>
  <si>
    <t>Římskokatolická farnost - děkanství Broumov</t>
  </si>
  <si>
    <t>Restaurování varhan v kostele v Božanově - dokončení</t>
  </si>
  <si>
    <t>Cílem projektu je provést dokončení restaurování varhan v Božanově. Varhany patří k nejpoužívanějším venkovským varhanám na Broumovsku. Každý měsíc se používají k pravidelným
bohoslužbám a v průběhu roku se využívají k příležitostným akcím - koncertům duchovní
hudby, pohřebním bohoslužbám a pod. Dalším přínosem projektu bude zachování
jedinečného díla místního varhanáře Antona Grossera, jako dokladu umu místních řemeslníků. Po dokončení této 2. etapy bude možné celý nástroj využívat v plné kráse pro bohoslužebné účely, koncerty, výuku a pod. Dojde tak k záchraně a zachování kulturního dědictví pocházejícího od původních obyvatel Broumovska.</t>
  </si>
  <si>
    <t>13KPG04-0003</t>
  </si>
  <si>
    <t>Oblastní charita Červený Kostelec</t>
  </si>
  <si>
    <t>Obnova historických varhan v kostele sv. Anny v Žirči</t>
  </si>
  <si>
    <t>Varhany se nacházejí v kostele sv. Anny, který je součástí kulturní památky – bývalé jezuitské rezidence resp. zámku, kde 12. rokem pomáhá Domov sv. Josefa pacientům s roztroušenou mozkomíšní sklerózou. Domov sv. Josefa je největším střediskem Oblastní charity Červený Kostelec, která je vlastníkem nemovitosti i movité kulturní památky. Varhany v Žirči jsou jedním z největších dochovaných nástrojů regionální varhanářské dílny J.A.Bartha, který patřil k nejprogresivnějším varhanářům v celém českém teritoriu a který právě tímto nástrojem značně předběhl svou dobu. O tom svědčí zejména tónový rozsah manuálů a šestnáctistopový hlas v hlavním stroji. Svým charakterem je nástroj jedním z prvních tzv. přechodových stylových typů mezi varhanářstvím barokním a romantickým. Situován je v ose pěvecké kruchty, skládá se ze tří samostatně stojících bloků – prospektu, pozitivu a hracího stolu. Vzhledem k znepokojivému stavu byl zahájenprojekt „Obnova varhan“. Restaurování varhanního stroje a restaurování povrchové úpravy, dekorativních a figurálních dřevořezeb na varhanní skříni je akcí finančně i časově velice náročnou, rozčleněnou do ročních etap.</t>
  </si>
  <si>
    <t>Cílem žadatele, mezi jehož priority patří zachování kulturního dědictví celého areálu Domova sv. Josefa s kostelem sv. Anny, je pokračovat v restaurování, jež započalo v říjnu 2009 a probíhalo i v roce uplynulém. Dle původního harmonogramu měly restaurátorské práce, odvíjející se od znepokojivého stavu varhanní skříně (narušená struktura dřevní hmoty, rozvolněné technické spoje, nestabilní konstrukce, barevné řešení degradující kvalitu a úroveň uměleckého díla) a od nutnosti obnovy píšťalového fondu (dlouhodobě zanedbaný stav, neodborné zásahy spolu s dílčím napadením červotočem), proběhnout v letech 2009 – 2014. První etapu v roce 2009 se povedlo uskutečnit v celém rozsahu, následující etapy v letech 2010 - 11 pouze částečně, protože se nepodařilo zajistit dostatek finančních prostředků. V roce 2013 budeme i nadále pokračovat v navázané spolupráci s varhanářem panem MgA. Daliborem Michkem. V tomto roce budou restaurátorské práce zaměřeny na pedálový stroj, píšťaly pedálu a vzdušnici pedálu.</t>
  </si>
  <si>
    <t>13KPG04-0004</t>
  </si>
  <si>
    <t>Náboženská obec Církve československé husitské v České Skalici</t>
  </si>
  <si>
    <t>Obnova varhan v CČSH v České Skalici</t>
  </si>
  <si>
    <t>01.06.2013</t>
  </si>
  <si>
    <t>Projekt spočívá v odborném zrestaurování varhan v Církvi československé husitské v České Skalici. Jedná se o jednomanuálový mechanický zásuvkový nástroj pocházející pravděpodobně z roku 1860. Je pozoruhodný zejména po konstrukční stránce - umístění hracího stolu z boku a ovládání rejstříkové traktury v jedné řadě pod notovým pultem se u zásuvkových nástrojů nevyskytuje často. Neobvyklé je rovněž rozdělení jednoho osmistopého rejstříku na bas a diktant. Cenné je i to, že se většina součástí dochovala téměř v původním stavu. Nástroj je proto zajímavým dokladem řemeslné úrovně našeho varhanářství v polovině 19. století.Varhany jsou funkční, ale vykazují zjevné vady. Jedná se zejména o proznívání jednotlivých tónů na vzdušnici, což znemožňuje řádné dolaďování nástroje a hra je rušena různými pazvuky. Nutná je také konzervace dřevěných součástí varhan, zevrubná oprava kovového píšťalového fondu, překlížení popraskaných dřevěných píšťal a oprava vzduchové soustavy.</t>
  </si>
  <si>
    <t>Cílem projektu je odborné provedení obnovy varhan Církve československé husitské v České Skalici. Důkladná oprava cenného nástroje přispěje k jeho lepší funkčnosti a také k jeho delšímu zachování coby zajímavého dokladu řemeslné úrovně našeho varhanářství v polovině 19. století. Obnova bude spočívat v odstranění zjevných vad, např. proznívání jednotlivých tónů na vzdušnici, dále pak v provedení konzervace dřevěných součástí varhan, v opravě píšťalového fondu a opravě vzduchové soustavy.</t>
  </si>
  <si>
    <t>13KPG04-0005</t>
  </si>
  <si>
    <t>Římskokatolická farnost - děkanství Hostinné</t>
  </si>
  <si>
    <t>Obnova varhan v kostele Navštívení Panny Marie a sv. Václava v Dolní Kalné - II. etapa</t>
  </si>
  <si>
    <t>Tento kostel je hlavní dominantou a nejvýznamější památkou obce Dolní Kalné. Má navíc význam i pro okolní obce v širším regionu, kde kostely chybí. Proto je zde snaha kostel a jeho blízké okolí postupně zvelebovat a obnovovat. V současnosti kostel slouží k bohoslužbám, konají se zde koncerty vážné hudby a různé benefiční akce, kterých se účastní návštěvnící z celého Vrchlabska. V tomto kostele se nacházejí pozdně barokní varhany pocházející z roku 1813, jenž jsou pokládány za nejstarší dochovaný nástroj Ignáce Predigera. Ten byl v 19. století vůdčí osobností varhanářského řemesla v regionu Podkrkonoší. Samotný historický nástroj je dvoumanuálový mechanické soustavy se zásuvkovými vzdušnicemi. Je rozdělen do monumentální třískříňové koncepce s positivem v zábradlí kůru. Varhany bohužel utrpěly především neodbornými zásahy, působením dřevokazného hmyzu a zanedbanou údržbou. Napadení dřevokazným hmyzem je partné v celých varhanách, a to jak v konstrukci, skříních, traktuře, vzduchovodech i vzdušnicích tak v samotných dřevěných píšťalách. Poškození je příčinou úniků ve vzduchovodech a vzdušnicích, což má za následek slyšitelné syčení a nedostatečné zásobení píšťal vzduchem. Vzhledem k rozsahu potřebných prací je obnova nástroje je rozložena do více etap. V roce 2007 byla provedena generální oprava vzduchového hospodářství. V roce 2012 bylo provedeno restaurováním positivu, který byl v zábradlí kůru nejvíce zvukově deformován a jeho dřevěné části byly značně poškozeny červotočem. Žadatel se v minulých letech pokoušel získat na akci dotaci z Královéhradeckého kraje, což se mu podařilo právě v roce 2012, kdy obdržel dotaci ve výši 100 000 Kč, které byly v rámci první etapy obnovy použity na restaruování positivu. Běhm oprav se zjistilo, že nástroj měl původně více rejstříků, což zvyšuje jeho hodnotu. Na dorovnání vlastního podílu na spolufinancování akce bylo pro rvní etapu použito výtěžku z dobrovolného vstupného vanočních a jiných koncertů z minulých let. V roce 2013 tom</t>
  </si>
  <si>
    <t>Cílem projektu je pokračovat v další etapě obnovy varhan, jejíž náplní bude pokračující oprava pozitivu varhan. Positiv v zábradlí byl do první etapy vybrán z několika důvodů. Zejména jde o část nejvíce zvukově deformovanou a je umístěn na dobře přístupném místě. Záměrem této druhé fáze je tedy provedení nejdůležitější záchranné etapy poškozeného historického hudebního nástroje, která sebou přinese i tyto dopady. Prodlouží se životnost varhan o desítky let, zkvalitní se hudební a kulturní vyžití posluchačů, zatraktivní se návštěvy kostela pro občany regionu i turisty, jelikož varhany jsou významný dokladem východočeského varhanářství z počátků 19. století. Občané v malých obcích mají oproti lidem ve městech omezené možnosti, jak rozvíjet svůj kulturní a společenský život. V Dolní Kalné je místní kostel přirozenou dominantou, jedinou historickou památkou a zároveň funkčním církevním, slavnostním a hudebním centrem. Proto je i pro rozvoj kostela i kulturního vyžítí obce obnova těchto historických barokních varhan velmi důležitá.</t>
  </si>
  <si>
    <t>13KPG04-0006</t>
  </si>
  <si>
    <t>Římskokatolická farnost Železnice</t>
  </si>
  <si>
    <t>OPRAVA VARHAN VE FARNÍM KOSTELE SV. JILJÍ V ŽELEZNICI</t>
  </si>
  <si>
    <t>Varhany farního kostela sv. Jiljí patří mezi vrcholná díla z varhanářské dílny Josefa Kobrleho z Lomnice nad Popelkou. Dokončil je v roce 1897 a poslední opravu provedli zaměstnanci Koberleho dílny před téměř 90-ti léty, v roce 1924. Od té doby nebyla provedena žádná opravy, jen drobná údržba, a to většinou svépomocí.  Projekt je proto zaměřen na jejich záchranu, na odbornou opravu, která zajistí jejich ochranu proti dřevokaznému hmyzu a výměnu těch funkčních částí, které vykazují stále větší a častější poruchy a u kterých se neodvratně blíží konečná fáze jejich technické životnosti.</t>
  </si>
  <si>
    <t>Cílem je taková oprava varhan, která zabrání větším škodám a nákladnějším opravám v  budoucnosti. Varhany jako jedna z mála v regionu mají původní cínové píšťaly a jsou v nich použity i netradiční materiály, např. skleněné. Díky absenci odborné údržby a blížícímu se konci technické životnosti některých funkčních částí je naléhavá a nezbytná jejich celková oprava. Nástroj by měl být také petrifikován proti dřevokaznému hmyzu, neboť je jím již také částečně napaden.</t>
  </si>
  <si>
    <t>13KPG04-0007</t>
  </si>
  <si>
    <t>Farní sbor Českobratrské církve evangelické v Třebechovicích pod Orebem</t>
  </si>
  <si>
    <t>obnova varhan - evangelický kostel v Třebechovicích pod Orebem</t>
  </si>
  <si>
    <t>1. rozebrání a odvoz poškozeních dílů do dílny2. vyčištění a konzervace varhanní skříně a nosné konstrukce3. vyčištění vzdušnic, konzervace, výměna vadných výpustkových míšků4. oprava a konzervace dřevěných píšťal5. oprava kovového píšťalového fondu, povrchová úprava prospektu6. oprava tónové a rejstříkové traktury od hracího stolu po vzdušnice7. oprava vzduchové soustavy, tj. měchu, regulátoru a vzduchovodů8. kompletace píšťalového materiálu9. vymezení vůlí kláves a pedálnice, regulace traktury10. intonace a ladění</t>
  </si>
  <si>
    <t>Varhany, které pochazí z roku 1905, vyrobené firmou Emanuel Štěpán z Prahy (opus 168), jsou podle vyjádření odborníků ceným nástrojem s typicky řemeslně kvalitním provedením, jež se zachovalo dodnes v původním stavu. Obnova varhan umožní, aby sloužily dalé svému poslání, tj. v rámci bohoslužeb,  při koncertech a dalších kulturních podnicích. Rekonstruované varhany dále pak kromě jiného umožní využití pro vzdělávání a školení varhaníků pod vedením celocírkevního kantora L. Moravetze.</t>
  </si>
  <si>
    <t>13KPG04-0008</t>
  </si>
  <si>
    <t>Římskokatolická farnost Nechanice</t>
  </si>
  <si>
    <t>Oprava varhan v kostele Všech svatých v Probluzi</t>
  </si>
  <si>
    <t>Oprava a záchrana varhan v kostele Všech svatých v Probluzi. Varhany jsou dle posouzení odborného pracovníka Biskupství Královéhradeckého v havarijním stavu, ale z hlediska jejich historické hodnoty stojí za záchranu. Projekt podporuje Obec Dolní Přím i Obec Střezetice a na podporu opravy jsou pořádány benefiční konerty místními občany s pořádáním sbírek na tuto opravu.</t>
  </si>
  <si>
    <t>Cílem projektu je oprava varhan z konce 17.století. Základ nástroje je velmi vzácný a lze hovořit prakticky o 4.nejstarším nnástroji v Královéhradecké diecézi. Původně se jednalo o 5 rejstříkový pozitiv, ke kterému byl dodatečně dostavěn pedál.</t>
  </si>
  <si>
    <t>13KPG04-0009</t>
  </si>
  <si>
    <t>Římskokatolická farnost České Meziříčí</t>
  </si>
  <si>
    <t>Obnova historických varhan ve filiálním kostele sv. Jana Křtitele v Rohenicích</t>
  </si>
  <si>
    <t>01.07.2013</t>
  </si>
  <si>
    <t>30.12.2013</t>
  </si>
  <si>
    <t>V současné době je nástroj značně poruchový, v manuálu i v pedálu častovisí tóny a veškeré dřevěné části jsou silně poškozeny dosud aktivnímčervotočem. Je proto nutné provést celkovou demontáž nástroje adůkladnou asanaci všech použitelných dřevěných součástí. Zároveň budezapotřebí zhotovit mnoho dřevěných součástí nově. V havarijním stavu jezejména manuálová vzdušnice, která je silně napadena červotočem včetněrámu, ventilové komory a hlavně píšťalnic. Je doporučeno zhotovitvzdušnici novou, protože restaurování by bylo pravděpodobně nákladnějšía méně trvanlivé. Zcela nevyhovující je také uložení píšťal v lavičkách avěšácích. Lavičky jsou rozpadlé a většina píšťal se kácí. Rejstřík Kryt 8´ jerovněž zničený červotočem, po zvukové stránce je neuspokojivý a jezapotřebí zhotovit jeho kopii. Výměnu by zasloužil i hlučný ventilátor, měchlze po překožení ponechat.Výroba nové vzdušnice, kopie rejstříku Kryt 8´, celková konzervace dřevěných částí, novýventilátor, překožení měchu, oprava traktury, intonace a ladění.</t>
  </si>
  <si>
    <t>Jedna se o zachranu historických varhan z dílny varhanáře J. Vanického, kterých sevzhledem k počtu postavených opusů dochovalo velmi málo. Varhany v Rohenicích jsoujedny z mála dosud funkčních opusů této varhanářské dílny a po řemeslné i výtvarnéstrance jsou vzácným dokladem úrovně varhanářství v královéhradeckém regionu napřelomu 19. a 20. století.</t>
  </si>
  <si>
    <t>13KPG04-0010</t>
  </si>
  <si>
    <t>Obnova historických varhan v kostele sv. Kateřiny v Českém Meziříčí</t>
  </si>
  <si>
    <t>13KPG04-0011</t>
  </si>
  <si>
    <t>Římskokatolická farnost - arciděkanství Jičín</t>
  </si>
  <si>
    <t>Oprava varhan v kostele Povýšení sv. Kříže v Ostružně</t>
  </si>
  <si>
    <t>Pátá etapa celkové opravy varhan v kostele Povýšení sv. Kříže v Ostružně.</t>
  </si>
  <si>
    <t>Celková oprava významné kulturní památky z konce 18. století pro liturgické a koncertní účely.</t>
  </si>
  <si>
    <t>13KPG04-0012</t>
  </si>
  <si>
    <t>Oprava varhan v kostele sv. Václava ve Veliši</t>
  </si>
  <si>
    <t>Devátá etapa celkové opravy varhan v kostele sv. Václava ve Veliši.</t>
  </si>
  <si>
    <t>Celková oprava významné kulturní památky z poloviny 18. století pro liturgické a koncertní účely.</t>
  </si>
  <si>
    <t>13KPG04-0013</t>
  </si>
  <si>
    <t>Město Trutnov</t>
  </si>
  <si>
    <t>Obec (obecní úřad)</t>
  </si>
  <si>
    <t>Kostel sv. Jana Nepomuckého v Libči - restaurátorská oprava varhan od Johanna Friese z Trutnova</t>
  </si>
  <si>
    <t>10.05.2013</t>
  </si>
  <si>
    <t>25.10.2013</t>
  </si>
  <si>
    <t>Zamezit další destrukci cenného nástroje, umožnit jeho obnovu do původního vzhledu a funkčnosti, pomoct zachovat jeden z dosud existujících nástroů trutnovské varhanářské firmy Fries. Zprovozněním nástroje zajistit možnost hudebních produkcí, doprovodu bohoslužeb a pohřbů a tím oživit původní využití a význam tohoto filiálního kostela.    O dotaci bylo opakovaně neúspěšně žádáno v minulosti, nyní v souvislosti s pokročením opravy kostela je na místě pomoci obyvatelům splnit jejich přání o oživení interiéru.</t>
  </si>
  <si>
    <t>13KPG04-0014</t>
  </si>
  <si>
    <t>Římskokatolická farnost Dohalice</t>
  </si>
  <si>
    <t>Oprava varhan v kostele Sv.Jakuba Staršího v obci Stračov</t>
  </si>
  <si>
    <t>Obnova nástroje varhan . II. etapa prací :materiály z kůže, čistící prostředky, konzervační a petrifikační materiály, cínařské práce, nový ventilátor, restaurování píšťalnic, stoliček a stojánků, výroba repliky resjtříku Oktava 2, mamurbií rejstříků a štítků, osttaní materiály</t>
  </si>
  <si>
    <t>Onova nástroje varhan z roku 1850.</t>
  </si>
  <si>
    <t>13KPG04-0015</t>
  </si>
  <si>
    <t>Hradecký venkov o.p.s.</t>
  </si>
  <si>
    <t>Obecně prospěšná společnost</t>
  </si>
  <si>
    <t>Oprava nechanických varhan</t>
  </si>
  <si>
    <t>01.03.2013</t>
  </si>
  <si>
    <t>Oprava varhan bude probíhat v kostele Nanebevzetí Panny Marie v Nechanicích. Nástroj pochází z roku 1839 a dle oborníků je třeba začít s postupnými opravami, aby se nástroj udržel ve stavu kdy může sloužit náboženským, ale i kulturním účelům.Opravu varhan si vzala na starosti Místní akční skupina Hradecký venkov. Zorganizovala dvě propagační akce jejich výtěžek je součástí transparentního účtu. Pro tento projekt založila MAS Hradecký venkov veřejnou sbírku a občané připspívají na opravu varhan právě na tento transparetní účet.Chtěli jsme docílit průhledného financování a všichni dárci i veřejnost mohou sledovat stav účtu: http://www.rb.cz/firemni-finance/transparentni-ucty/?tr_acc=vypis&amp;amp;account_number=6725460001nebo na úřední desce MěÚ Nechanice.</t>
  </si>
  <si>
    <t>Cílem projektu je postupná oprava havarijního stavu varhan, tak aby i nadále mohli sloužit jak církevním, tak kulturním účelům. Opravy proběhnou v etapách, tak jak se nám bude dařit sbírat peníze na veřejném účtu. Tímto projektem bychom zahájili první etapu.</t>
  </si>
  <si>
    <t>stáří varhan 116</t>
  </si>
  <si>
    <t>stáří varhan 108</t>
  </si>
  <si>
    <t>stáří varhan 119 let</t>
  </si>
  <si>
    <t>stáří varhan 117 let</t>
  </si>
  <si>
    <t>stáří varhan 114 let</t>
  </si>
  <si>
    <t>stáří varhan 174let</t>
  </si>
  <si>
    <t>Doporučeno oddělením kultury a památkové péče</t>
  </si>
  <si>
    <t>stáří varhan 330 let_x000D_
dotace 2012 - 149.143 Kč
dotace 2011 - 180.000 Kč</t>
  </si>
  <si>
    <t>nejsou Kulturní památkou
stáří 153 let</t>
  </si>
  <si>
    <t>stáří varhan 260 let
kulturní památka
dotace 2012 - 169.600 Kč
dotace 2011 - 150.000 Kč</t>
  </si>
  <si>
    <t>Kulturní památka
stáří 184
v loňském roce dotace 300.000 Kč
v roce 2011 dotace 250.000Kč</t>
  </si>
  <si>
    <t>nový projekt, stáří varhan 173 let</t>
  </si>
  <si>
    <t>pokračující projekt
v loňském roce podpořeny 200.000 Kč, stáří 137 let</t>
  </si>
  <si>
    <t>stáří varhan 163 let
dotace 2012 - 100.000 Kč
neuznatelný náklad v rozpočtu 35 000 Kč</t>
  </si>
  <si>
    <t>stáří 216 let
kulturní památka
dotace 2012 - 150.000 Kč
dotace 2011 - 150.000 Kč</t>
  </si>
  <si>
    <t>dosavadní činnost a zkušenost žadatele</t>
  </si>
  <si>
    <t>obnova jedinečného nástroje, který je dochován v původním stavu a je vestavěn do velmi zdařilé novobarokní varhanní skříně.</t>
  </si>
  <si>
    <t>rozebrání přístroje, vyčištění veškeré součásti včetně píšťal, restaurování vzdušnic, opravit a vyregulovat tónovou i rejstříkovou trakturu, přetěsnit vzduchovou soustavu a celý nástroj intonančně sjednotit a naladit.veškeré dřevěné součásti jsou napadeny červotočem.</t>
  </si>
  <si>
    <t>pokračující projekt
dotace v roce 2012 - 100.000 Kč
stáří 200 let
nejstarší dochované dílo Ignáce Predigera</t>
  </si>
  <si>
    <t xml:space="preserve">Kostel sv. J. Nepomuckého byl vystaven z potřeby rostoucího počtu obyvatelstva obce před 1.sv. válkou.  Požadavek na obnovu varhan vyšel nejen ze záměru města na pokračování postupné obnovy kostela do původního stavu, ale byl iniciován zájmem místních lidí. Obnovou varhan se může rozšířit využití kostela pro konzerty, bohoslužby a pohřby, ale i zvýšit kulturní úroveň, poskytovanou místním lidem.   </t>
  </si>
  <si>
    <t>Varhany v kostele sv. Maří Magdalény v Božanově byly dokončeny v roce 1876. Zhotovil je božanovský varhanář Anton Grosser (1820-1880). Jedná se o jeho poslední dílo. Před tím postavil varhany v Šonově (1872) a Vernéřovicích (1871 - dochovala se jen skříň) a přestavěl varhany v Otovicích (1867). Po posouzení skutečného stavu a funkčnosti božanovských varhan byly zjištěny následující skutečnosti: Všechny části varhan jsou původní, vykazují však značné poškození jednotlivých funkcí z důvodů dlouhodobého celkového zanedbání pravidelné údržby.</t>
  </si>
  <si>
    <t>De minimis</t>
  </si>
  <si>
    <t xml:space="preserve">Náklady projektu </t>
  </si>
  <si>
    <t>Doporučeno</t>
  </si>
  <si>
    <t>Celkem</t>
  </si>
  <si>
    <t xml:space="preserve"> - </t>
  </si>
</sst>
</file>

<file path=xl/styles.xml><?xml version="1.0" encoding="utf-8"?>
<styleSheet xmlns="http://schemas.openxmlformats.org/spreadsheetml/2006/main">
  <numFmts count="1">
    <numFmt numFmtId="164" formatCode="_-* #,##0\ &quot;Kč&quot;_-;\-* #,##0\ &quot;Kč&quot;_-;_-* &quot;-&quot;??\ &quot;Kč&quot;_-;_-@_-"/>
  </numFmts>
  <fonts count="6">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9"/>
      <color theme="1"/>
      <name val="Calibri"/>
      <family val="2"/>
      <charset val="238"/>
      <scheme val="minor"/>
    </font>
    <font>
      <b/>
      <sz val="11"/>
      <color theme="1"/>
      <name val="Calibri"/>
      <family val="2"/>
      <charset val="238"/>
      <scheme val="minor"/>
    </font>
    <font>
      <b/>
      <sz val="9"/>
      <color theme="1"/>
      <name val="Calibri"/>
      <family val="2"/>
      <charset val="238"/>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vertical="top"/>
    </xf>
    <xf numFmtId="0" fontId="0" fillId="0" borderId="0" xfId="0" applyAlignment="1">
      <alignment horizontal="center" vertical="center" textRotation="90" wrapText="1"/>
    </xf>
    <xf numFmtId="0" fontId="0" fillId="0" borderId="0" xfId="0" applyAlignment="1">
      <alignment vertical="top" wrapText="1"/>
    </xf>
    <xf numFmtId="1" fontId="2" fillId="0" borderId="1" xfId="0" applyNumberFormat="1" applyFont="1" applyBorder="1" applyAlignment="1">
      <alignment horizontal="center" vertical="center" textRotation="90" wrapText="1"/>
    </xf>
    <xf numFmtId="1" fontId="2" fillId="0" borderId="1" xfId="0" applyNumberFormat="1" applyFont="1" applyBorder="1" applyAlignment="1">
      <alignment vertical="top" wrapText="1"/>
    </xf>
    <xf numFmtId="164" fontId="2" fillId="0" borderId="1" xfId="0" applyNumberFormat="1" applyFont="1" applyBorder="1" applyAlignment="1">
      <alignment vertical="top"/>
    </xf>
    <xf numFmtId="9" fontId="2" fillId="0" borderId="1" xfId="0" applyNumberFormat="1" applyFont="1" applyBorder="1" applyAlignment="1">
      <alignment vertical="top"/>
    </xf>
    <xf numFmtId="1" fontId="2" fillId="0" borderId="1" xfId="0" applyNumberFormat="1" applyFont="1" applyBorder="1" applyAlignment="1">
      <alignment vertical="top"/>
    </xf>
    <xf numFmtId="49" fontId="2" fillId="0" borderId="1" xfId="0" applyNumberFormat="1" applyFont="1" applyBorder="1" applyAlignment="1">
      <alignment vertical="top" wrapText="1"/>
    </xf>
    <xf numFmtId="0" fontId="2" fillId="0" borderId="0" xfId="0" applyFont="1" applyAlignment="1">
      <alignment vertical="top"/>
    </xf>
    <xf numFmtId="0" fontId="1" fillId="2"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0" fontId="0" fillId="0" borderId="0" xfId="0" applyAlignment="1">
      <alignment horizontal="center" vertical="center" wrapText="1"/>
    </xf>
    <xf numFmtId="1" fontId="3" fillId="0" borderId="1" xfId="0" applyNumberFormat="1" applyFont="1" applyBorder="1" applyAlignment="1">
      <alignment horizontal="center" vertical="center" textRotation="90" wrapText="1"/>
    </xf>
    <xf numFmtId="1" fontId="3" fillId="0" borderId="1" xfId="0" applyNumberFormat="1" applyFont="1" applyBorder="1" applyAlignment="1">
      <alignment horizontal="center" vertical="center" wrapText="1"/>
    </xf>
    <xf numFmtId="1" fontId="3" fillId="0" borderId="1" xfId="0" applyNumberFormat="1" applyFont="1" applyBorder="1" applyAlignment="1">
      <alignment vertical="top" wrapText="1"/>
    </xf>
    <xf numFmtId="164" fontId="3" fillId="0" borderId="1" xfId="0" applyNumberFormat="1" applyFont="1" applyBorder="1" applyAlignment="1">
      <alignment vertical="top"/>
    </xf>
    <xf numFmtId="9" fontId="3" fillId="0" borderId="1" xfId="0" applyNumberFormat="1" applyFont="1" applyBorder="1" applyAlignment="1">
      <alignment vertical="top"/>
    </xf>
    <xf numFmtId="1" fontId="3" fillId="0" borderId="1" xfId="0" applyNumberFormat="1" applyFont="1" applyBorder="1" applyAlignment="1">
      <alignment vertical="top"/>
    </xf>
    <xf numFmtId="49" fontId="3" fillId="0" borderId="1" xfId="0" applyNumberFormat="1" applyFont="1" applyBorder="1" applyAlignment="1">
      <alignment vertical="top" wrapText="1"/>
    </xf>
    <xf numFmtId="0" fontId="3" fillId="0" borderId="0" xfId="0" applyFont="1" applyAlignment="1">
      <alignment vertical="top"/>
    </xf>
    <xf numFmtId="1"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textRotation="90" wrapText="1"/>
    </xf>
    <xf numFmtId="1" fontId="2" fillId="0" borderId="2" xfId="0" applyNumberFormat="1" applyFont="1" applyBorder="1" applyAlignment="1">
      <alignment vertical="top" wrapText="1"/>
    </xf>
    <xf numFmtId="164" fontId="2" fillId="0" borderId="2" xfId="0" applyNumberFormat="1" applyFont="1" applyBorder="1" applyAlignment="1">
      <alignment vertical="top"/>
    </xf>
    <xf numFmtId="9" fontId="2" fillId="0" borderId="2" xfId="0" applyNumberFormat="1" applyFont="1" applyBorder="1" applyAlignment="1">
      <alignment vertical="top"/>
    </xf>
    <xf numFmtId="1" fontId="2" fillId="0" borderId="2" xfId="0" applyNumberFormat="1" applyFont="1" applyBorder="1" applyAlignment="1">
      <alignment vertical="top"/>
    </xf>
    <xf numFmtId="49" fontId="2" fillId="0" borderId="2" xfId="0" applyNumberFormat="1" applyFont="1" applyBorder="1" applyAlignment="1">
      <alignment vertical="top" wrapText="1"/>
    </xf>
    <xf numFmtId="0" fontId="1" fillId="0" borderId="0" xfId="0" applyFont="1" applyAlignment="1">
      <alignment horizontal="center" vertical="center" wrapText="1"/>
    </xf>
    <xf numFmtId="0" fontId="5" fillId="0" borderId="0" xfId="0" applyFont="1" applyAlignment="1">
      <alignment horizontal="center" vertical="center" wrapText="1"/>
    </xf>
    <xf numFmtId="164" fontId="5" fillId="2" borderId="1" xfId="0" applyNumberFormat="1" applyFont="1" applyFill="1" applyBorder="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textRotation="90"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2"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17"/>
  <sheetViews>
    <sheetView tabSelected="1" showWhiteSpace="0" zoomScale="90" zoomScaleNormal="90" workbookViewId="0"/>
  </sheetViews>
  <sheetFormatPr defaultRowHeight="15"/>
  <cols>
    <col min="1" max="1" width="16" style="13" customWidth="1"/>
    <col min="2" max="2" width="29.85546875" style="13" customWidth="1"/>
    <col min="3" max="3" width="5" style="2" hidden="1" customWidth="1"/>
    <col min="4" max="4" width="39.42578125" style="3" customWidth="1"/>
    <col min="5" max="5" width="4.5703125" style="2" hidden="1" customWidth="1"/>
    <col min="6" max="6" width="4.28515625" style="2" hidden="1" customWidth="1"/>
    <col min="7" max="7" width="98.28515625" style="3" hidden="1" customWidth="1"/>
    <col min="8" max="8" width="25.140625" style="3" hidden="1" customWidth="1"/>
    <col min="9" max="9" width="14.28515625" style="1" customWidth="1"/>
    <col min="10" max="10" width="12.140625" style="1" customWidth="1"/>
    <col min="11" max="11" width="12.85546875" style="1" hidden="1" customWidth="1"/>
    <col min="12" max="12" width="8.28515625" style="1" hidden="1" customWidth="1"/>
    <col min="13" max="13" width="8.42578125" style="1" hidden="1" customWidth="1"/>
    <col min="14" max="14" width="12.140625" style="1" hidden="1" customWidth="1"/>
    <col min="15" max="15" width="3" style="1" hidden="1" customWidth="1"/>
    <col min="16" max="16" width="4.7109375" style="1" hidden="1" customWidth="1"/>
    <col min="17" max="17" width="3.42578125" style="1" hidden="1" customWidth="1"/>
    <col min="18" max="18" width="8.85546875" style="1" hidden="1" customWidth="1"/>
    <col min="19" max="19" width="11.5703125" style="1" hidden="1" customWidth="1"/>
    <col min="20" max="20" width="13" style="1" customWidth="1"/>
    <col min="21" max="21" width="12.42578125" style="3" hidden="1" customWidth="1"/>
    <col min="22" max="22" width="10.28515625" style="1" customWidth="1"/>
    <col min="23" max="16384" width="9.140625" style="1"/>
  </cols>
  <sheetData>
    <row r="1" spans="1:22" s="29" customFormat="1" ht="36" customHeight="1">
      <c r="A1" s="11" t="s">
        <v>0</v>
      </c>
      <c r="B1" s="11" t="s">
        <v>1</v>
      </c>
      <c r="C1" s="11" t="s">
        <v>2</v>
      </c>
      <c r="D1" s="11" t="s">
        <v>3</v>
      </c>
      <c r="E1" s="11" t="s">
        <v>4</v>
      </c>
      <c r="F1" s="11" t="s">
        <v>5</v>
      </c>
      <c r="G1" s="11" t="s">
        <v>6</v>
      </c>
      <c r="H1" s="11" t="s">
        <v>7</v>
      </c>
      <c r="I1" s="11" t="s">
        <v>119</v>
      </c>
      <c r="J1" s="11" t="s">
        <v>8</v>
      </c>
      <c r="K1" s="11" t="s">
        <v>9</v>
      </c>
      <c r="L1" s="11" t="s">
        <v>10</v>
      </c>
      <c r="M1" s="11" t="s">
        <v>11</v>
      </c>
      <c r="N1" s="11" t="s">
        <v>12</v>
      </c>
      <c r="O1" s="11" t="s">
        <v>112</v>
      </c>
      <c r="P1" s="11" t="s">
        <v>13</v>
      </c>
      <c r="Q1" s="11" t="s">
        <v>14</v>
      </c>
      <c r="R1" s="11" t="s">
        <v>15</v>
      </c>
      <c r="S1" s="11" t="s">
        <v>103</v>
      </c>
      <c r="T1" s="11" t="s">
        <v>120</v>
      </c>
      <c r="U1" s="11" t="s">
        <v>16</v>
      </c>
      <c r="V1" s="11" t="s">
        <v>118</v>
      </c>
    </row>
    <row r="2" spans="1:22" s="10" customFormat="1" ht="28.35" customHeight="1">
      <c r="A2" s="22" t="s">
        <v>17</v>
      </c>
      <c r="B2" s="22" t="s">
        <v>18</v>
      </c>
      <c r="C2" s="23" t="s">
        <v>19</v>
      </c>
      <c r="D2" s="24" t="s">
        <v>20</v>
      </c>
      <c r="E2" s="23" t="s">
        <v>21</v>
      </c>
      <c r="F2" s="23" t="s">
        <v>22</v>
      </c>
      <c r="G2" s="24" t="s">
        <v>23</v>
      </c>
      <c r="H2" s="24" t="s">
        <v>24</v>
      </c>
      <c r="I2" s="25">
        <v>165000</v>
      </c>
      <c r="J2" s="25">
        <v>115500</v>
      </c>
      <c r="K2" s="26">
        <v>0.7</v>
      </c>
      <c r="L2" s="27">
        <v>20</v>
      </c>
      <c r="M2" s="27">
        <v>6</v>
      </c>
      <c r="N2" s="27">
        <v>18</v>
      </c>
      <c r="O2" s="27">
        <v>6</v>
      </c>
      <c r="P2" s="27">
        <v>30</v>
      </c>
      <c r="Q2" s="27">
        <v>80</v>
      </c>
      <c r="R2" s="25">
        <v>0</v>
      </c>
      <c r="S2" s="25">
        <v>0</v>
      </c>
      <c r="T2" s="25">
        <v>0</v>
      </c>
      <c r="U2" s="28" t="s">
        <v>108</v>
      </c>
      <c r="V2" s="36" t="s">
        <v>122</v>
      </c>
    </row>
    <row r="3" spans="1:22" s="10" customFormat="1" ht="28.35" customHeight="1">
      <c r="A3" s="12" t="s">
        <v>25</v>
      </c>
      <c r="B3" s="12" t="s">
        <v>26</v>
      </c>
      <c r="C3" s="4" t="s">
        <v>19</v>
      </c>
      <c r="D3" s="5" t="s">
        <v>27</v>
      </c>
      <c r="E3" s="4" t="s">
        <v>21</v>
      </c>
      <c r="F3" s="4" t="s">
        <v>22</v>
      </c>
      <c r="G3" s="5" t="s">
        <v>117</v>
      </c>
      <c r="H3" s="5" t="s">
        <v>28</v>
      </c>
      <c r="I3" s="6">
        <v>434000</v>
      </c>
      <c r="J3" s="6">
        <v>303000</v>
      </c>
      <c r="K3" s="7">
        <v>0.7</v>
      </c>
      <c r="L3" s="8">
        <v>20</v>
      </c>
      <c r="M3" s="8">
        <v>6</v>
      </c>
      <c r="N3" s="8">
        <v>30</v>
      </c>
      <c r="O3" s="8">
        <v>10</v>
      </c>
      <c r="P3" s="8">
        <v>30</v>
      </c>
      <c r="Q3" s="8">
        <v>96</v>
      </c>
      <c r="R3" s="6">
        <v>200000</v>
      </c>
      <c r="S3" s="6">
        <v>200000</v>
      </c>
      <c r="T3" s="6">
        <v>200000</v>
      </c>
      <c r="U3" s="9" t="s">
        <v>109</v>
      </c>
      <c r="V3" s="36" t="s">
        <v>122</v>
      </c>
    </row>
    <row r="4" spans="1:22" s="10" customFormat="1" ht="28.35" customHeight="1">
      <c r="A4" s="12" t="s">
        <v>29</v>
      </c>
      <c r="B4" s="12" t="s">
        <v>30</v>
      </c>
      <c r="C4" s="4" t="s">
        <v>19</v>
      </c>
      <c r="D4" s="5" t="s">
        <v>31</v>
      </c>
      <c r="E4" s="4" t="s">
        <v>21</v>
      </c>
      <c r="F4" s="4" t="s">
        <v>22</v>
      </c>
      <c r="G4" s="5" t="s">
        <v>32</v>
      </c>
      <c r="H4" s="5" t="s">
        <v>33</v>
      </c>
      <c r="I4" s="6">
        <v>719900</v>
      </c>
      <c r="J4" s="6">
        <v>500000</v>
      </c>
      <c r="K4" s="7">
        <v>0.69</v>
      </c>
      <c r="L4" s="8">
        <v>20</v>
      </c>
      <c r="M4" s="8">
        <v>6</v>
      </c>
      <c r="N4" s="8">
        <v>18</v>
      </c>
      <c r="O4" s="8">
        <v>10</v>
      </c>
      <c r="P4" s="8">
        <v>30</v>
      </c>
      <c r="Q4" s="8">
        <v>84</v>
      </c>
      <c r="R4" s="6">
        <v>200000</v>
      </c>
      <c r="S4" s="6">
        <v>200000</v>
      </c>
      <c r="T4" s="6">
        <v>200000</v>
      </c>
      <c r="U4" s="9" t="s">
        <v>107</v>
      </c>
      <c r="V4" s="36" t="s">
        <v>122</v>
      </c>
    </row>
    <row r="5" spans="1:22" s="10" customFormat="1" ht="28.35" customHeight="1">
      <c r="A5" s="12" t="s">
        <v>34</v>
      </c>
      <c r="B5" s="12" t="s">
        <v>35</v>
      </c>
      <c r="C5" s="4" t="s">
        <v>19</v>
      </c>
      <c r="D5" s="5" t="s">
        <v>36</v>
      </c>
      <c r="E5" s="4" t="s">
        <v>37</v>
      </c>
      <c r="F5" s="4" t="s">
        <v>22</v>
      </c>
      <c r="G5" s="5" t="s">
        <v>38</v>
      </c>
      <c r="H5" s="5" t="s">
        <v>39</v>
      </c>
      <c r="I5" s="6">
        <v>220000</v>
      </c>
      <c r="J5" s="6">
        <v>154000</v>
      </c>
      <c r="K5" s="7">
        <v>0.7</v>
      </c>
      <c r="L5" s="8">
        <v>12</v>
      </c>
      <c r="M5" s="8">
        <v>6</v>
      </c>
      <c r="N5" s="8">
        <v>18</v>
      </c>
      <c r="O5" s="8">
        <v>6</v>
      </c>
      <c r="P5" s="8">
        <v>18</v>
      </c>
      <c r="Q5" s="8">
        <v>60</v>
      </c>
      <c r="R5" s="6">
        <v>102000</v>
      </c>
      <c r="S5" s="6">
        <v>150000</v>
      </c>
      <c r="T5" s="6">
        <v>150000</v>
      </c>
      <c r="U5" s="9" t="s">
        <v>105</v>
      </c>
      <c r="V5" s="36" t="s">
        <v>122</v>
      </c>
    </row>
    <row r="6" spans="1:22" s="10" customFormat="1" ht="28.35" customHeight="1">
      <c r="A6" s="12" t="s">
        <v>40</v>
      </c>
      <c r="B6" s="12" t="s">
        <v>41</v>
      </c>
      <c r="C6" s="4" t="s">
        <v>19</v>
      </c>
      <c r="D6" s="5" t="s">
        <v>42</v>
      </c>
      <c r="E6" s="4" t="s">
        <v>21</v>
      </c>
      <c r="F6" s="4" t="s">
        <v>22</v>
      </c>
      <c r="G6" s="5" t="s">
        <v>43</v>
      </c>
      <c r="H6" s="5" t="s">
        <v>44</v>
      </c>
      <c r="I6" s="6">
        <v>164000</v>
      </c>
      <c r="J6" s="6">
        <v>114800</v>
      </c>
      <c r="K6" s="7">
        <v>0.7</v>
      </c>
      <c r="L6" s="8">
        <v>12</v>
      </c>
      <c r="M6" s="8">
        <v>6</v>
      </c>
      <c r="N6" s="8">
        <v>30</v>
      </c>
      <c r="O6" s="8">
        <v>10</v>
      </c>
      <c r="P6" s="8">
        <v>30</v>
      </c>
      <c r="Q6" s="8">
        <v>88</v>
      </c>
      <c r="R6" s="6">
        <v>103000</v>
      </c>
      <c r="S6" s="6">
        <v>100000</v>
      </c>
      <c r="T6" s="6">
        <v>100000</v>
      </c>
      <c r="U6" s="9" t="s">
        <v>115</v>
      </c>
      <c r="V6" s="36" t="s">
        <v>122</v>
      </c>
    </row>
    <row r="7" spans="1:22" s="10" customFormat="1" ht="28.35" customHeight="1">
      <c r="A7" s="12" t="s">
        <v>45</v>
      </c>
      <c r="B7" s="12" t="s">
        <v>46</v>
      </c>
      <c r="C7" s="4" t="s">
        <v>19</v>
      </c>
      <c r="D7" s="5" t="s">
        <v>47</v>
      </c>
      <c r="E7" s="4" t="s">
        <v>21</v>
      </c>
      <c r="F7" s="4" t="s">
        <v>22</v>
      </c>
      <c r="G7" s="5" t="s">
        <v>48</v>
      </c>
      <c r="H7" s="5" t="s">
        <v>49</v>
      </c>
      <c r="I7" s="6">
        <v>392000</v>
      </c>
      <c r="J7" s="6">
        <v>242000</v>
      </c>
      <c r="K7" s="7">
        <v>0.62</v>
      </c>
      <c r="L7" s="8">
        <v>12</v>
      </c>
      <c r="M7" s="8">
        <v>6</v>
      </c>
      <c r="N7" s="8">
        <v>18</v>
      </c>
      <c r="O7" s="8">
        <v>6</v>
      </c>
      <c r="P7" s="8">
        <v>30</v>
      </c>
      <c r="Q7" s="8">
        <v>72</v>
      </c>
      <c r="R7" s="6">
        <v>119000</v>
      </c>
      <c r="S7" s="6">
        <v>0</v>
      </c>
      <c r="T7" s="6">
        <v>0</v>
      </c>
      <c r="U7" s="9" t="s">
        <v>97</v>
      </c>
      <c r="V7" s="36" t="s">
        <v>122</v>
      </c>
    </row>
    <row r="8" spans="1:22" s="10" customFormat="1" ht="28.35" customHeight="1">
      <c r="A8" s="12" t="s">
        <v>50</v>
      </c>
      <c r="B8" s="12" t="s">
        <v>51</v>
      </c>
      <c r="C8" s="4" t="s">
        <v>19</v>
      </c>
      <c r="D8" s="5" t="s">
        <v>52</v>
      </c>
      <c r="E8" s="4" t="s">
        <v>37</v>
      </c>
      <c r="F8" s="4" t="s">
        <v>22</v>
      </c>
      <c r="G8" s="5" t="s">
        <v>53</v>
      </c>
      <c r="H8" s="5" t="s">
        <v>54</v>
      </c>
      <c r="I8" s="6">
        <v>420000</v>
      </c>
      <c r="J8" s="6">
        <v>294000</v>
      </c>
      <c r="K8" s="7">
        <v>0.7</v>
      </c>
      <c r="L8" s="8">
        <v>12</v>
      </c>
      <c r="M8" s="8">
        <v>6</v>
      </c>
      <c r="N8" s="8">
        <v>18</v>
      </c>
      <c r="O8" s="8">
        <v>6</v>
      </c>
      <c r="P8" s="8">
        <v>18</v>
      </c>
      <c r="Q8" s="8">
        <v>60</v>
      </c>
      <c r="R8" s="6">
        <v>0</v>
      </c>
      <c r="S8" s="6">
        <v>0</v>
      </c>
      <c r="T8" s="6">
        <v>0</v>
      </c>
      <c r="U8" s="9" t="s">
        <v>98</v>
      </c>
      <c r="V8" s="36" t="s">
        <v>122</v>
      </c>
    </row>
    <row r="9" spans="1:22" s="10" customFormat="1" ht="28.35" customHeight="1">
      <c r="A9" s="12" t="s">
        <v>55</v>
      </c>
      <c r="B9" s="12" t="s">
        <v>56</v>
      </c>
      <c r="C9" s="4" t="s">
        <v>19</v>
      </c>
      <c r="D9" s="5" t="s">
        <v>57</v>
      </c>
      <c r="E9" s="4" t="s">
        <v>21</v>
      </c>
      <c r="F9" s="4" t="s">
        <v>22</v>
      </c>
      <c r="G9" s="5" t="s">
        <v>58</v>
      </c>
      <c r="H9" s="5" t="s">
        <v>59</v>
      </c>
      <c r="I9" s="6">
        <v>160000</v>
      </c>
      <c r="J9" s="6">
        <v>111000</v>
      </c>
      <c r="K9" s="7">
        <v>0.69</v>
      </c>
      <c r="L9" s="8">
        <v>12</v>
      </c>
      <c r="M9" s="8">
        <v>10</v>
      </c>
      <c r="N9" s="8">
        <v>30</v>
      </c>
      <c r="O9" s="8">
        <v>10</v>
      </c>
      <c r="P9" s="8">
        <v>30</v>
      </c>
      <c r="Q9" s="8">
        <v>92</v>
      </c>
      <c r="R9" s="6">
        <v>102000</v>
      </c>
      <c r="S9" s="6">
        <v>100000</v>
      </c>
      <c r="T9" s="6">
        <v>100000</v>
      </c>
      <c r="U9" s="9" t="s">
        <v>104</v>
      </c>
      <c r="V9" s="36" t="s">
        <v>122</v>
      </c>
    </row>
    <row r="10" spans="1:22" s="21" customFormat="1" ht="28.35" customHeight="1">
      <c r="A10" s="15" t="s">
        <v>60</v>
      </c>
      <c r="B10" s="15" t="s">
        <v>61</v>
      </c>
      <c r="C10" s="14" t="s">
        <v>19</v>
      </c>
      <c r="D10" s="16" t="s">
        <v>62</v>
      </c>
      <c r="E10" s="14" t="s">
        <v>63</v>
      </c>
      <c r="F10" s="14" t="s">
        <v>64</v>
      </c>
      <c r="G10" s="16" t="s">
        <v>65</v>
      </c>
      <c r="H10" s="16" t="s">
        <v>66</v>
      </c>
      <c r="I10" s="17">
        <v>320000</v>
      </c>
      <c r="J10" s="17">
        <v>224000</v>
      </c>
      <c r="K10" s="18">
        <v>0.7</v>
      </c>
      <c r="L10" s="19">
        <v>12</v>
      </c>
      <c r="M10" s="19">
        <v>6</v>
      </c>
      <c r="N10" s="19">
        <v>18</v>
      </c>
      <c r="O10" s="19">
        <v>6</v>
      </c>
      <c r="P10" s="19">
        <v>18</v>
      </c>
      <c r="Q10" s="19">
        <v>60</v>
      </c>
      <c r="R10" s="17">
        <v>0</v>
      </c>
      <c r="S10" s="17">
        <v>0</v>
      </c>
      <c r="T10" s="17">
        <v>0</v>
      </c>
      <c r="U10" s="20" t="s">
        <v>99</v>
      </c>
      <c r="V10" s="36" t="s">
        <v>122</v>
      </c>
    </row>
    <row r="11" spans="1:22" s="21" customFormat="1" ht="28.35" customHeight="1">
      <c r="A11" s="15" t="s">
        <v>67</v>
      </c>
      <c r="B11" s="15" t="s">
        <v>61</v>
      </c>
      <c r="C11" s="14" t="s">
        <v>19</v>
      </c>
      <c r="D11" s="16" t="s">
        <v>68</v>
      </c>
      <c r="E11" s="14" t="s">
        <v>63</v>
      </c>
      <c r="F11" s="14" t="s">
        <v>64</v>
      </c>
      <c r="G11" s="16" t="s">
        <v>114</v>
      </c>
      <c r="H11" s="16" t="s">
        <v>113</v>
      </c>
      <c r="I11" s="17">
        <v>540000</v>
      </c>
      <c r="J11" s="17">
        <v>378000</v>
      </c>
      <c r="K11" s="18">
        <v>0.7</v>
      </c>
      <c r="L11" s="19">
        <v>12</v>
      </c>
      <c r="M11" s="19">
        <v>6</v>
      </c>
      <c r="N11" s="19">
        <v>18</v>
      </c>
      <c r="O11" s="19">
        <v>6</v>
      </c>
      <c r="P11" s="19">
        <v>30</v>
      </c>
      <c r="Q11" s="19">
        <v>72</v>
      </c>
      <c r="R11" s="17">
        <v>0</v>
      </c>
      <c r="S11" s="17">
        <v>0</v>
      </c>
      <c r="T11" s="17">
        <v>0</v>
      </c>
      <c r="U11" s="20" t="s">
        <v>100</v>
      </c>
      <c r="V11" s="36" t="s">
        <v>122</v>
      </c>
    </row>
    <row r="12" spans="1:22" s="21" customFormat="1" ht="28.35" customHeight="1">
      <c r="A12" s="15" t="s">
        <v>69</v>
      </c>
      <c r="B12" s="15" t="s">
        <v>70</v>
      </c>
      <c r="C12" s="14" t="s">
        <v>19</v>
      </c>
      <c r="D12" s="16" t="s">
        <v>71</v>
      </c>
      <c r="E12" s="14" t="s">
        <v>37</v>
      </c>
      <c r="F12" s="14" t="s">
        <v>22</v>
      </c>
      <c r="G12" s="16" t="s">
        <v>72</v>
      </c>
      <c r="H12" s="16" t="s">
        <v>73</v>
      </c>
      <c r="I12" s="17">
        <v>258750</v>
      </c>
      <c r="J12" s="17">
        <v>180000</v>
      </c>
      <c r="K12" s="18">
        <v>0.69</v>
      </c>
      <c r="L12" s="19">
        <v>12</v>
      </c>
      <c r="M12" s="19">
        <v>6</v>
      </c>
      <c r="N12" s="19">
        <v>30</v>
      </c>
      <c r="O12" s="19">
        <v>10</v>
      </c>
      <c r="P12" s="19">
        <v>30</v>
      </c>
      <c r="Q12" s="19">
        <v>88</v>
      </c>
      <c r="R12" s="17">
        <v>113000</v>
      </c>
      <c r="S12" s="17">
        <v>150000</v>
      </c>
      <c r="T12" s="17">
        <v>150000</v>
      </c>
      <c r="U12" s="20" t="s">
        <v>111</v>
      </c>
      <c r="V12" s="36" t="s">
        <v>122</v>
      </c>
    </row>
    <row r="13" spans="1:22" s="21" customFormat="1" ht="28.35" customHeight="1">
      <c r="A13" s="15" t="s">
        <v>74</v>
      </c>
      <c r="B13" s="15" t="s">
        <v>70</v>
      </c>
      <c r="C13" s="14" t="s">
        <v>19</v>
      </c>
      <c r="D13" s="16" t="s">
        <v>75</v>
      </c>
      <c r="E13" s="14" t="s">
        <v>37</v>
      </c>
      <c r="F13" s="14" t="s">
        <v>22</v>
      </c>
      <c r="G13" s="16" t="s">
        <v>76</v>
      </c>
      <c r="H13" s="16" t="s">
        <v>77</v>
      </c>
      <c r="I13" s="17">
        <v>258750</v>
      </c>
      <c r="J13" s="17">
        <v>180000</v>
      </c>
      <c r="K13" s="18">
        <v>0.69</v>
      </c>
      <c r="L13" s="19">
        <v>12</v>
      </c>
      <c r="M13" s="19">
        <v>6</v>
      </c>
      <c r="N13" s="19">
        <v>30</v>
      </c>
      <c r="O13" s="19">
        <v>10</v>
      </c>
      <c r="P13" s="19">
        <v>30</v>
      </c>
      <c r="Q13" s="19">
        <v>88</v>
      </c>
      <c r="R13" s="17">
        <v>114000</v>
      </c>
      <c r="S13" s="17">
        <v>150000</v>
      </c>
      <c r="T13" s="17">
        <v>150000</v>
      </c>
      <c r="U13" s="20" t="s">
        <v>106</v>
      </c>
      <c r="V13" s="36" t="s">
        <v>122</v>
      </c>
    </row>
    <row r="14" spans="1:22" s="21" customFormat="1" ht="28.35" customHeight="1">
      <c r="A14" s="15" t="s">
        <v>78</v>
      </c>
      <c r="B14" s="15" t="s">
        <v>79</v>
      </c>
      <c r="C14" s="14" t="s">
        <v>80</v>
      </c>
      <c r="D14" s="16" t="s">
        <v>81</v>
      </c>
      <c r="E14" s="14" t="s">
        <v>82</v>
      </c>
      <c r="F14" s="14" t="s">
        <v>83</v>
      </c>
      <c r="G14" s="16" t="s">
        <v>116</v>
      </c>
      <c r="H14" s="16" t="s">
        <v>84</v>
      </c>
      <c r="I14" s="17">
        <v>333000</v>
      </c>
      <c r="J14" s="17">
        <v>140000</v>
      </c>
      <c r="K14" s="18">
        <v>0.42</v>
      </c>
      <c r="L14" s="19">
        <v>12</v>
      </c>
      <c r="M14" s="19">
        <v>6</v>
      </c>
      <c r="N14" s="19">
        <v>18</v>
      </c>
      <c r="O14" s="19">
        <v>6</v>
      </c>
      <c r="P14" s="19">
        <v>18</v>
      </c>
      <c r="Q14" s="19">
        <v>60</v>
      </c>
      <c r="R14" s="17">
        <v>0</v>
      </c>
      <c r="S14" s="17">
        <v>0</v>
      </c>
      <c r="T14" s="17">
        <v>0</v>
      </c>
      <c r="U14" s="20" t="s">
        <v>101</v>
      </c>
      <c r="V14" s="36" t="s">
        <v>122</v>
      </c>
    </row>
    <row r="15" spans="1:22" s="21" customFormat="1" ht="28.35" customHeight="1">
      <c r="A15" s="15" t="s">
        <v>85</v>
      </c>
      <c r="B15" s="15" t="s">
        <v>86</v>
      </c>
      <c r="C15" s="14" t="s">
        <v>19</v>
      </c>
      <c r="D15" s="16" t="s">
        <v>87</v>
      </c>
      <c r="E15" s="14" t="s">
        <v>21</v>
      </c>
      <c r="F15" s="14" t="s">
        <v>22</v>
      </c>
      <c r="G15" s="16" t="s">
        <v>88</v>
      </c>
      <c r="H15" s="16" t="s">
        <v>89</v>
      </c>
      <c r="I15" s="17">
        <v>268000</v>
      </c>
      <c r="J15" s="17">
        <v>187000</v>
      </c>
      <c r="K15" s="18">
        <v>0.7</v>
      </c>
      <c r="L15" s="19">
        <v>12</v>
      </c>
      <c r="M15" s="19">
        <v>6</v>
      </c>
      <c r="N15" s="19">
        <v>18</v>
      </c>
      <c r="O15" s="19">
        <v>10</v>
      </c>
      <c r="P15" s="19">
        <v>18</v>
      </c>
      <c r="Q15" s="19">
        <v>64</v>
      </c>
      <c r="R15" s="17">
        <v>147000</v>
      </c>
      <c r="S15" s="17">
        <v>150000</v>
      </c>
      <c r="T15" s="17">
        <v>150000</v>
      </c>
      <c r="U15" s="20" t="s">
        <v>110</v>
      </c>
      <c r="V15" s="36" t="s">
        <v>122</v>
      </c>
    </row>
    <row r="16" spans="1:22" s="21" customFormat="1" ht="28.35" customHeight="1">
      <c r="A16" s="15" t="s">
        <v>90</v>
      </c>
      <c r="B16" s="15" t="s">
        <v>91</v>
      </c>
      <c r="C16" s="14" t="s">
        <v>92</v>
      </c>
      <c r="D16" s="16" t="s">
        <v>93</v>
      </c>
      <c r="E16" s="14" t="s">
        <v>94</v>
      </c>
      <c r="F16" s="14" t="s">
        <v>22</v>
      </c>
      <c r="G16" s="16" t="s">
        <v>95</v>
      </c>
      <c r="H16" s="16" t="s">
        <v>96</v>
      </c>
      <c r="I16" s="17">
        <v>143000</v>
      </c>
      <c r="J16" s="17">
        <v>100000</v>
      </c>
      <c r="K16" s="18">
        <v>0.7</v>
      </c>
      <c r="L16" s="19">
        <v>12</v>
      </c>
      <c r="M16" s="19">
        <v>6</v>
      </c>
      <c r="N16" s="19">
        <v>18</v>
      </c>
      <c r="O16" s="19">
        <v>6</v>
      </c>
      <c r="P16" s="19">
        <v>18</v>
      </c>
      <c r="Q16" s="19">
        <v>60</v>
      </c>
      <c r="R16" s="17">
        <v>0</v>
      </c>
      <c r="S16" s="17">
        <v>0</v>
      </c>
      <c r="T16" s="17">
        <v>0</v>
      </c>
      <c r="U16" s="20" t="s">
        <v>102</v>
      </c>
      <c r="V16" s="36" t="s">
        <v>122</v>
      </c>
    </row>
    <row r="17" spans="1:21" s="32" customFormat="1" ht="33" customHeight="1">
      <c r="A17" s="37" t="s">
        <v>121</v>
      </c>
      <c r="B17" s="38"/>
      <c r="C17" s="38"/>
      <c r="D17" s="38"/>
      <c r="E17" s="33"/>
      <c r="F17" s="33"/>
      <c r="G17" s="34"/>
      <c r="H17" s="34"/>
      <c r="I17" s="31">
        <f>SUM(I2:I16)</f>
        <v>4796400</v>
      </c>
      <c r="J17" s="31">
        <f>SUM(J2:J16)</f>
        <v>3223300</v>
      </c>
      <c r="K17" s="35"/>
      <c r="L17" s="35"/>
      <c r="M17" s="35"/>
      <c r="N17" s="35"/>
      <c r="O17" s="35"/>
      <c r="P17" s="35"/>
      <c r="Q17" s="35"/>
      <c r="R17" s="31">
        <f>SUM(R2:R16)</f>
        <v>1200000</v>
      </c>
      <c r="S17" s="31">
        <f>SUM(S2:S16)</f>
        <v>1200000</v>
      </c>
      <c r="T17" s="31">
        <f>SUM(T2:T16)</f>
        <v>1200000</v>
      </c>
      <c r="U17" s="30"/>
    </row>
  </sheetData>
  <mergeCells count="1">
    <mergeCell ref="A17:D17"/>
  </mergeCells>
  <pageMargins left="0.23622047244094491" right="0.23622047244094491" top="0.74803149606299213" bottom="0.74803149606299213" header="0.31496062992125984" footer="0.31496062992125984"/>
  <pageSetup paperSize="9" orientation="landscape" copies="4" r:id="rId1"/>
  <headerFooter>
    <oddHeader>&amp;C&amp;"-,Tučné"13KPG04 Obnova historických varhan</oddHeader>
    <oddFooter>&amp;CStránka &amp;P z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Krajský úřad, Královehradecký kraj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Vilímová</dc:creator>
  <cp:lastModifiedBy>Mazurová Andrea</cp:lastModifiedBy>
  <cp:lastPrinted>2013-05-09T05:35:23Z</cp:lastPrinted>
  <dcterms:created xsi:type="dcterms:W3CDTF">2013-03-13T10:28:22Z</dcterms:created>
  <dcterms:modified xsi:type="dcterms:W3CDTF">2013-05-21T06:23:20Z</dcterms:modified>
</cp:coreProperties>
</file>