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tabRatio="749" activeTab="0"/>
  </bookViews>
  <sheets>
    <sheet name="REKAPITULACE" sheetId="1" r:id="rId1"/>
    <sheet name="Předmět dodávky" sheetId="2" r:id="rId2"/>
    <sheet name="Technická specifikace" sheetId="3" r:id="rId3"/>
  </sheets>
  <externalReferences>
    <externalReference r:id="rId6"/>
  </externalReferences>
  <definedNames>
    <definedName name="_xlnm.Print_Area" localSheetId="1">'Předmět dodávky'!$A$1:$G$18</definedName>
    <definedName name="_xlnm.Print_Area" localSheetId="0">'REKAPITULACE'!$A$1:$J$31</definedName>
    <definedName name="_xlnm.Print_Area" localSheetId="2">'Technická specifikace'!$A$1:$C$24</definedName>
    <definedName name="Z_1E8618C1_1B4D_11D4_B32D_0050046A422B_.wvu.PrintTitles">#REF!</definedName>
    <definedName name="Z_1E8618C1_1B4D_11D4_B32D_0050046A422B_.wvu.Rows">#REF!</definedName>
    <definedName name="Z_1E8618C1_1B4D_11D4_B32D_0050046A422B_.wvu.Rows___0">#REF!</definedName>
    <definedName name="Z_65AC2F60_1B4A_11D4_81C5_0050046A4233_.wvu.PrintTitles">#REF!</definedName>
    <definedName name="Z_65AC2F60_1B4A_11D4_81C5_0050046A4233_.wvu.Rows">#REF!</definedName>
    <definedName name="Z_65AC2F60_1B4A_11D4_81C5_0050046A4233_.wvu.Rows___0">#REF!</definedName>
  </definedNames>
  <calcPr fullCalcOnLoad="1"/>
</workbook>
</file>

<file path=xl/sharedStrings.xml><?xml version="1.0" encoding="utf-8"?>
<sst xmlns="http://schemas.openxmlformats.org/spreadsheetml/2006/main" count="79" uniqueCount="60">
  <si>
    <t>SUPŠ HNN Hradec Králové</t>
  </si>
  <si>
    <t>Akce:</t>
  </si>
  <si>
    <t>Stavebník:</t>
  </si>
  <si>
    <t>SUPŠ HNN Hradec Králové, 17. listopadu 1202, 500 03 Hradec Králové</t>
  </si>
  <si>
    <t>Investor:</t>
  </si>
  <si>
    <t>Královéhradecký kraj, Pivovarské náměstí 1245, 500 03 Hradec Králové</t>
  </si>
  <si>
    <t>REKAPITULACE NÁKLADŮ</t>
  </si>
  <si>
    <t>PROVOZNÍ SOUBORY</t>
  </si>
  <si>
    <t>DPH</t>
  </si>
  <si>
    <t>PROVOZNÍ SOUBORY CELKEM bez DPH:</t>
  </si>
  <si>
    <t>Číslo položky</t>
  </si>
  <si>
    <t>01.04</t>
  </si>
  <si>
    <t>Základní vnitřní vybavení (nezbytné předměty, které jsou přímo a výhradně spojené s účelem projektu a jsou součástí rozpočtu)</t>
  </si>
  <si>
    <t>xxx</t>
  </si>
  <si>
    <t>01.04.01</t>
  </si>
  <si>
    <t>Lavice</t>
  </si>
  <si>
    <t>01.04.02</t>
  </si>
  <si>
    <t>Katedra</t>
  </si>
  <si>
    <t>01.04.03</t>
  </si>
  <si>
    <t>Židle</t>
  </si>
  <si>
    <t>01.04.04</t>
  </si>
  <si>
    <t>Úložný nábytek</t>
  </si>
  <si>
    <t>01.04.05</t>
  </si>
  <si>
    <t>Vitrína pro výstavu ukázkových výrobků</t>
  </si>
  <si>
    <t>01.04.06</t>
  </si>
  <si>
    <t>Odpadkové koše</t>
  </si>
  <si>
    <t>SUMA CELKEM</t>
  </si>
  <si>
    <t>Krajský úřad Královéhradeckého kraje</t>
  </si>
  <si>
    <t>Pivovarské náměstí 1245</t>
  </si>
  <si>
    <t>500 03 Hradec Králové </t>
  </si>
  <si>
    <t>Počet jednotek v ks</t>
  </si>
  <si>
    <t>Cena/ks bez DPH v Kč</t>
  </si>
  <si>
    <t>Cena celkem s DPH v Kč</t>
  </si>
  <si>
    <t>Cena celkem bez DPH v Kč</t>
  </si>
  <si>
    <t>DPH v Kč</t>
  </si>
  <si>
    <t xml:space="preserve">Zadavatel:    </t>
  </si>
  <si>
    <t>Rozpočet strojní zařízení a vybavení</t>
  </si>
  <si>
    <t>PC dvoulavice na kovové podnoži včetně PC nosičů a 2 kabelových průchodek (min. šxd 160x60 cm) vč. 4 zásuvek 230 V + 2 datové zástrčky</t>
  </si>
  <si>
    <t>PC dvoulavice na kovové podnoži včetně PC nosičů a 2 kabelových průchodek (min. šxd 160x60 cm) vč. zásuvkového uzamykatelného kontejneru a vč. 4 zásuvek 230 V + 2 datové zástrčky</t>
  </si>
  <si>
    <t>Houpací mechnismus s aretací v přední poloze, váhová regulace, plynový píst, chromový kříž, odolná kolečka, opěrák z prodyšné síťoviny s bederní podložkou, sedák - kombinace koženka a prodyšná látka, nosnost 110 kg</t>
  </si>
  <si>
    <t>Kovové uzamykatelné úložné skříně s cca 4mi policemi 1900 x 600 x 450 mm (cca)</t>
  </si>
  <si>
    <t>Prosklená vitína s cca 5ti policemi - 1900 × 1200 × 450 mm (cca)</t>
  </si>
  <si>
    <t>Nerezový odpadkový koš 40l, nášlapný</t>
  </si>
  <si>
    <t>POLOŽKA</t>
  </si>
  <si>
    <t>POŽADOVANÉ PARAMETRY - BLIŽŠÍ ZÁVAZNÁ SPECIFIKACE</t>
  </si>
  <si>
    <t>Další požadavky:</t>
  </si>
  <si>
    <t>PŘEDMĚT PLNĚNÍ DODAVATELE STROJNÍHO ZAŘÍZENÍ A VYBAVENÍ - TECHNICKÁ SPECIFIKACE</t>
  </si>
  <si>
    <t>Datum:</t>
  </si>
  <si>
    <t>Jméno a příjmení osoby oprávněné jednat:</t>
  </si>
  <si>
    <t>Razítko a podpis:</t>
  </si>
  <si>
    <t xml:space="preserve"> V RÁMCI PROJEKTU</t>
  </si>
  <si>
    <t>CENTRUM ODBORNÉHO VZDĚLÁVÁNÍ PRO NEJMODERNĚJŠÍ TECHNOLOGIE OBRÁBĚNÍ DŘEVA</t>
  </si>
  <si>
    <t>TECHNOLOGIE OBRÁBĚNÍ DŘEVA</t>
  </si>
  <si>
    <t>Základní vnitřní vybavení</t>
  </si>
  <si>
    <t>CELKOVÉ NÁKLADY VČETNĚ DPH</t>
  </si>
  <si>
    <t>Veškeré vybavení bude nové se zárukou min. 24 měsíců.</t>
  </si>
  <si>
    <t>Centrum odborného vzdělávání pro nejmodernější technologie obrábění dřeva</t>
  </si>
  <si>
    <t>ZADÁVACÍ ŘÍZENÍ NA DODAVATELE ZÁKLADNÍHO VNITŘNÍHO VYBAVENÍ</t>
  </si>
  <si>
    <t>DÍLČÍ ČÁST III.</t>
  </si>
  <si>
    <t>Dodávka základního vnitřního vybavení - Dílčí část III.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</si>
</sst>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,##0.0"/>
    <numFmt numFmtId="168" formatCode="dd/mm/yy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12"/>
      <name val="formata"/>
      <family val="0"/>
    </font>
    <font>
      <sz val="12"/>
      <name val="Formata"/>
      <family val="0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 Black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Alignment="0"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50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169" fontId="50" fillId="0" borderId="0" xfId="0" applyNumberFormat="1" applyFont="1" applyAlignment="1">
      <alignment horizontal="right" vertical="center"/>
    </xf>
    <xf numFmtId="9" fontId="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50" fillId="0" borderId="0" xfId="0" applyNumberFormat="1" applyFont="1" applyBorder="1" applyAlignment="1">
      <alignment horizontal="righ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/>
    </xf>
    <xf numFmtId="0" fontId="35" fillId="0" borderId="0" xfId="0" applyFont="1" applyAlignment="1">
      <alignment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9" fontId="5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55" fillId="0" borderId="0" xfId="0" applyFont="1" applyAlignment="1">
      <alignment horizontal="left" vertical="center"/>
    </xf>
    <xf numFmtId="0" fontId="29" fillId="0" borderId="0" xfId="60" applyFont="1" applyBorder="1">
      <alignment/>
      <protection/>
    </xf>
    <xf numFmtId="0" fontId="29" fillId="0" borderId="0" xfId="60" applyFont="1">
      <alignment/>
      <protection/>
    </xf>
    <xf numFmtId="0" fontId="29" fillId="0" borderId="0" xfId="60" applyFont="1" applyFill="1" applyBorder="1">
      <alignment/>
      <protection/>
    </xf>
    <xf numFmtId="0" fontId="29" fillId="0" borderId="15" xfId="60" applyFont="1" applyFill="1" applyBorder="1">
      <alignment/>
      <protection/>
    </xf>
    <xf numFmtId="49" fontId="30" fillId="10" borderId="15" xfId="56" applyNumberFormat="1" applyFont="1" applyFill="1" applyBorder="1">
      <alignment/>
      <protection/>
    </xf>
    <xf numFmtId="49" fontId="29" fillId="0" borderId="15" xfId="56" applyNumberFormat="1" applyFont="1" applyFill="1" applyBorder="1" applyAlignment="1">
      <alignment horizontal="left" wrapText="1"/>
      <protection/>
    </xf>
    <xf numFmtId="0" fontId="29" fillId="0" borderId="15" xfId="56" applyFont="1" applyFill="1" applyBorder="1" applyAlignment="1">
      <alignment horizontal="left" wrapText="1"/>
      <protection/>
    </xf>
    <xf numFmtId="4" fontId="29" fillId="0" borderId="15" xfId="60" applyNumberFormat="1" applyFont="1" applyFill="1" applyBorder="1" applyAlignment="1">
      <alignment wrapText="1"/>
      <protection/>
    </xf>
    <xf numFmtId="4" fontId="29" fillId="0" borderId="15" xfId="60" applyNumberFormat="1" applyFont="1" applyFill="1" applyBorder="1" applyAlignment="1">
      <alignment horizontal="right"/>
      <protection/>
    </xf>
    <xf numFmtId="4" fontId="29" fillId="0" borderId="0" xfId="60" applyNumberFormat="1" applyFont="1" applyBorder="1">
      <alignment/>
      <protection/>
    </xf>
    <xf numFmtId="0" fontId="29" fillId="0" borderId="0" xfId="60" applyFont="1" applyAlignment="1">
      <alignment wrapText="1"/>
      <protection/>
    </xf>
    <xf numFmtId="3" fontId="30" fillId="0" borderId="0" xfId="60" applyNumberFormat="1" applyFont="1" applyFill="1" applyBorder="1" applyAlignment="1">
      <alignment horizontal="right"/>
      <protection/>
    </xf>
    <xf numFmtId="0" fontId="29" fillId="0" borderId="0" xfId="60" applyFont="1" applyAlignment="1">
      <alignment horizontal="left"/>
      <protection/>
    </xf>
    <xf numFmtId="0" fontId="30" fillId="0" borderId="0" xfId="60" applyNumberFormat="1" applyFont="1" applyBorder="1" applyAlignment="1">
      <alignment horizontal="center" vertical="center"/>
      <protection/>
    </xf>
    <xf numFmtId="0" fontId="31" fillId="0" borderId="0" xfId="60" applyNumberFormat="1" applyFont="1" applyBorder="1" applyAlignment="1">
      <alignment horizontal="center" vertical="center"/>
      <protection/>
    </xf>
    <xf numFmtId="4" fontId="29" fillId="0" borderId="0" xfId="60" applyNumberFormat="1" applyFont="1" applyFill="1" applyBorder="1">
      <alignment/>
      <protection/>
    </xf>
    <xf numFmtId="4" fontId="56" fillId="0" borderId="0" xfId="60" applyNumberFormat="1" applyFont="1" applyBorder="1">
      <alignment/>
      <protection/>
    </xf>
    <xf numFmtId="4" fontId="29" fillId="0" borderId="0" xfId="60" applyNumberFormat="1" applyFont="1" applyFill="1" applyBorder="1" applyAlignment="1">
      <alignment horizontal="left"/>
      <protection/>
    </xf>
    <xf numFmtId="0" fontId="30" fillId="10" borderId="15" xfId="56" applyFont="1" applyFill="1" applyBorder="1" applyAlignment="1">
      <alignment horizontal="left" wrapText="1"/>
      <protection/>
    </xf>
    <xf numFmtId="4" fontId="30" fillId="10" borderId="15" xfId="60" applyNumberFormat="1" applyFont="1" applyFill="1" applyBorder="1" applyAlignment="1">
      <alignment wrapText="1"/>
      <protection/>
    </xf>
    <xf numFmtId="4" fontId="30" fillId="10" borderId="15" xfId="60" applyNumberFormat="1" applyFont="1" applyFill="1" applyBorder="1" applyAlignment="1">
      <alignment horizontal="right"/>
      <protection/>
    </xf>
    <xf numFmtId="0" fontId="51" fillId="0" borderId="16" xfId="0" applyFont="1" applyFill="1" applyBorder="1" applyAlignment="1">
      <alignment horizontal="left" vertical="center"/>
    </xf>
    <xf numFmtId="0" fontId="29" fillId="0" borderId="0" xfId="56" applyFont="1" applyAlignment="1">
      <alignment horizontal="center" vertical="center" wrapText="1"/>
      <protection/>
    </xf>
    <xf numFmtId="0" fontId="29" fillId="0" borderId="0" xfId="56" applyFont="1" applyAlignment="1">
      <alignment wrapText="1"/>
      <protection/>
    </xf>
    <xf numFmtId="0" fontId="29" fillId="0" borderId="15" xfId="56" applyFont="1" applyFill="1" applyBorder="1" applyAlignment="1">
      <alignment horizontal="left" vertical="center" wrapText="1"/>
      <protection/>
    </xf>
    <xf numFmtId="0" fontId="29" fillId="0" borderId="0" xfId="56" applyFont="1" applyBorder="1" applyAlignment="1">
      <alignment wrapText="1"/>
      <protection/>
    </xf>
    <xf numFmtId="0" fontId="29" fillId="0" borderId="0" xfId="56" applyFont="1" applyBorder="1" applyAlignment="1">
      <alignment horizontal="center" wrapText="1"/>
      <protection/>
    </xf>
    <xf numFmtId="0" fontId="29" fillId="33" borderId="0" xfId="56" applyFont="1" applyFill="1" applyBorder="1" applyAlignment="1">
      <alignment wrapText="1"/>
      <protection/>
    </xf>
    <xf numFmtId="0" fontId="29" fillId="33" borderId="0" xfId="56" applyFont="1" applyFill="1" applyBorder="1" applyAlignment="1">
      <alignment horizontal="center" wrapText="1"/>
      <protection/>
    </xf>
    <xf numFmtId="0" fontId="30" fillId="0" borderId="0" xfId="56" applyFont="1" applyBorder="1" applyAlignment="1">
      <alignment wrapText="1"/>
      <protection/>
    </xf>
    <xf numFmtId="0" fontId="29" fillId="34" borderId="0" xfId="56" applyFont="1" applyFill="1" applyBorder="1" applyAlignment="1">
      <alignment wrapText="1"/>
      <protection/>
    </xf>
    <xf numFmtId="0" fontId="29" fillId="0" borderId="0" xfId="56" applyNumberFormat="1" applyFont="1" applyAlignment="1">
      <alignment horizontal="center" wrapText="1"/>
      <protection/>
    </xf>
    <xf numFmtId="49" fontId="30" fillId="35" borderId="15" xfId="56" applyNumberFormat="1" applyFont="1" applyFill="1" applyBorder="1" applyAlignment="1">
      <alignment horizontal="left" vertical="center" wrapText="1"/>
      <protection/>
    </xf>
    <xf numFmtId="49" fontId="30" fillId="10" borderId="15" xfId="56" applyNumberFormat="1" applyFont="1" applyFill="1" applyBorder="1" applyAlignment="1">
      <alignment horizontal="left" vertical="center" wrapText="1"/>
      <protection/>
    </xf>
    <xf numFmtId="49" fontId="30" fillId="0" borderId="0" xfId="56" applyNumberFormat="1" applyFont="1" applyAlignment="1">
      <alignment horizontal="left" vertical="center" wrapText="1"/>
      <protection/>
    </xf>
    <xf numFmtId="0" fontId="29" fillId="0" borderId="0" xfId="56" applyFont="1" applyBorder="1" applyAlignment="1">
      <alignment horizontal="center" vertical="center" wrapText="1"/>
      <protection/>
    </xf>
    <xf numFmtId="0" fontId="29" fillId="0" borderId="0" xfId="56" applyFont="1" applyFill="1" applyAlignment="1">
      <alignment wrapText="1"/>
      <protection/>
    </xf>
    <xf numFmtId="0" fontId="30" fillId="0" borderId="0" xfId="56" applyFont="1" applyFill="1" applyBorder="1" applyAlignment="1">
      <alignment horizontal="center" wrapText="1"/>
      <protection/>
    </xf>
    <xf numFmtId="0" fontId="29" fillId="0" borderId="0" xfId="56" applyFont="1" applyFill="1" applyBorder="1" applyAlignment="1">
      <alignment wrapText="1"/>
      <protection/>
    </xf>
    <xf numFmtId="0" fontId="29" fillId="0" borderId="0" xfId="56" applyFont="1" applyFill="1" applyBorder="1" applyAlignment="1">
      <alignment horizontal="center" wrapText="1"/>
      <protection/>
    </xf>
    <xf numFmtId="0" fontId="30" fillId="0" borderId="0" xfId="56" applyFont="1" applyFill="1" applyBorder="1" applyAlignment="1">
      <alignment wrapText="1"/>
      <protection/>
    </xf>
    <xf numFmtId="0" fontId="29" fillId="0" borderId="0" xfId="56" applyNumberFormat="1" applyFont="1" applyFill="1" applyAlignment="1">
      <alignment horizontal="center" wrapText="1"/>
      <protection/>
    </xf>
    <xf numFmtId="0" fontId="29" fillId="0" borderId="0" xfId="56" applyFont="1" applyFill="1" applyAlignment="1">
      <alignment horizontal="center" vertical="center" wrapText="1"/>
      <protection/>
    </xf>
    <xf numFmtId="0" fontId="29" fillId="0" borderId="0" xfId="56" applyNumberFormat="1" applyFont="1" applyBorder="1" applyAlignment="1">
      <alignment horizontal="center" wrapText="1"/>
      <protection/>
    </xf>
    <xf numFmtId="169" fontId="51" fillId="0" borderId="0" xfId="0" applyNumberFormat="1" applyFont="1" applyBorder="1" applyAlignment="1">
      <alignment horizontal="right" vertical="center"/>
    </xf>
    <xf numFmtId="0" fontId="52" fillId="0" borderId="13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69" fontId="51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58" fillId="0" borderId="0" xfId="0" applyFont="1" applyAlignment="1">
      <alignment horizontal="left" readingOrder="1"/>
    </xf>
    <xf numFmtId="0" fontId="30" fillId="36" borderId="15" xfId="60" applyFont="1" applyFill="1" applyBorder="1" applyAlignment="1">
      <alignment vertical="center" wrapText="1"/>
      <protection/>
    </xf>
    <xf numFmtId="0" fontId="30" fillId="36" borderId="15" xfId="60" applyFont="1" applyFill="1" applyBorder="1" applyAlignment="1">
      <alignment horizontal="center" vertical="center" wrapText="1"/>
      <protection/>
    </xf>
    <xf numFmtId="0" fontId="30" fillId="36" borderId="15" xfId="60" applyFont="1" applyFill="1" applyBorder="1" applyAlignment="1">
      <alignment/>
      <protection/>
    </xf>
    <xf numFmtId="0" fontId="30" fillId="36" borderId="11" xfId="60" applyFont="1" applyFill="1" applyBorder="1" applyAlignment="1">
      <alignment/>
      <protection/>
    </xf>
    <xf numFmtId="4" fontId="30" fillId="36" borderId="15" xfId="60" applyNumberFormat="1" applyFont="1" applyFill="1" applyBorder="1" applyAlignment="1">
      <alignment wrapText="1"/>
      <protection/>
    </xf>
    <xf numFmtId="4" fontId="30" fillId="36" borderId="15" xfId="60" applyNumberFormat="1" applyFont="1" applyFill="1" applyBorder="1" applyAlignment="1">
      <alignment horizontal="right"/>
      <protection/>
    </xf>
    <xf numFmtId="0" fontId="30" fillId="0" borderId="0" xfId="60" applyNumberFormat="1" applyFont="1" applyBorder="1" applyAlignment="1">
      <alignment vertical="center"/>
      <protection/>
    </xf>
    <xf numFmtId="0" fontId="58" fillId="0" borderId="0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5" fillId="0" borderId="0" xfId="0" applyFont="1" applyAlignment="1">
      <alignment/>
    </xf>
    <xf numFmtId="0" fontId="30" fillId="0" borderId="0" xfId="60" applyNumberFormat="1" applyFont="1" applyBorder="1" applyAlignment="1">
      <alignment horizontal="left" vertical="center"/>
      <protection/>
    </xf>
    <xf numFmtId="0" fontId="58" fillId="0" borderId="0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169" fontId="51" fillId="0" borderId="13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69" fontId="50" fillId="0" borderId="0" xfId="0" applyNumberFormat="1" applyFont="1" applyFill="1" applyAlignment="1">
      <alignment horizontal="righ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 horizontal="right" vertical="center"/>
    </xf>
    <xf numFmtId="169" fontId="51" fillId="0" borderId="0" xfId="0" applyNumberFormat="1" applyFont="1" applyAlignment="1">
      <alignment horizontal="right" vertical="center"/>
    </xf>
    <xf numFmtId="169" fontId="51" fillId="0" borderId="0" xfId="0" applyNumberFormat="1" applyFont="1" applyBorder="1" applyAlignment="1">
      <alignment horizontal="right" vertical="center"/>
    </xf>
    <xf numFmtId="0" fontId="30" fillId="0" borderId="0" xfId="60" applyNumberFormat="1" applyFont="1" applyBorder="1" applyAlignment="1">
      <alignment horizontal="left" vertical="center"/>
      <protection/>
    </xf>
    <xf numFmtId="0" fontId="55" fillId="0" borderId="0" xfId="0" applyFont="1" applyAlignment="1">
      <alignment horizontal="left"/>
    </xf>
    <xf numFmtId="0" fontId="58" fillId="0" borderId="18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29" fillId="0" borderId="15" xfId="56" applyFont="1" applyBorder="1" applyAlignment="1">
      <alignment horizontal="left" vertical="center" wrapText="1" shrinkToFit="1"/>
      <protection/>
    </xf>
    <xf numFmtId="0" fontId="30" fillId="35" borderId="15" xfId="56" applyFont="1" applyFill="1" applyBorder="1" applyAlignment="1">
      <alignment horizontal="left" vertical="center" wrapText="1"/>
      <protection/>
    </xf>
    <xf numFmtId="0" fontId="30" fillId="10" borderId="15" xfId="56" applyNumberFormat="1" applyFont="1" applyFill="1" applyBorder="1" applyAlignment="1">
      <alignment horizontal="left" vertical="center" wrapText="1"/>
      <protection/>
    </xf>
    <xf numFmtId="0" fontId="29" fillId="0" borderId="15" xfId="56" applyFont="1" applyBorder="1" applyAlignment="1">
      <alignment horizontal="left" vertical="center" wrapText="1"/>
      <protection/>
    </xf>
    <xf numFmtId="49" fontId="30" fillId="0" borderId="15" xfId="56" applyNumberFormat="1" applyFont="1" applyBorder="1" applyAlignment="1">
      <alignment horizontal="left" vertical="center" wrapText="1"/>
      <protection/>
    </xf>
    <xf numFmtId="0" fontId="56" fillId="0" borderId="0" xfId="56" applyFont="1" applyAlignment="1">
      <alignment horizontal="left" wrapText="1"/>
      <protection/>
    </xf>
    <xf numFmtId="0" fontId="29" fillId="0" borderId="0" xfId="56" applyFont="1" applyAlignment="1">
      <alignment horizontal="left" wrapText="1"/>
      <protection/>
    </xf>
    <xf numFmtId="0" fontId="29" fillId="0" borderId="0" xfId="56" applyFont="1" applyBorder="1" applyAlignment="1">
      <alignment horizontal="left" wrapText="1"/>
      <protection/>
    </xf>
    <xf numFmtId="0" fontId="30" fillId="0" borderId="17" xfId="56" applyNumberFormat="1" applyFont="1" applyFill="1" applyBorder="1" applyAlignment="1">
      <alignment horizontal="left" vertical="center" wrapText="1"/>
      <protection/>
    </xf>
  </cellXfs>
  <cellStyles count="64">
    <cellStyle name="Normal" xfId="0"/>
    <cellStyle name="_10661-soupis.výkonů" xfId="15"/>
    <cellStyle name="_MaR 222_4-6-R-12-B" xfId="16"/>
    <cellStyle name="_MaR 222_4-6-R-12-B_1" xfId="17"/>
    <cellStyle name="_MESA Vysokov - II. etapa" xfId="18"/>
    <cellStyle name="_Tendr,konvence-soupis.výkonů,07.08.05" xfId="19"/>
    <cellStyle name="_Tendr,konvence-soupis.výkonů,07.08.05_1" xfId="20"/>
    <cellStyle name="_VZT a chlazení MESA Vysokov - II. etapa Z-R_19_01_06" xfId="21"/>
    <cellStyle name="_VZT a chlazení MESA Vysokov - II. etapa Z-R_19_01_06_1" xfId="22"/>
    <cellStyle name="20 % – Zvýraznění1" xfId="23"/>
    <cellStyle name="20 % – Zvýraznění2" xfId="24"/>
    <cellStyle name="20 % – Zvýraznění3" xfId="25"/>
    <cellStyle name="20 % – Zvýraznění4" xfId="26"/>
    <cellStyle name="20 % – Zvýraznění5" xfId="27"/>
    <cellStyle name="20 % – Zvýraznění6" xfId="28"/>
    <cellStyle name="40 % – Zvýraznění1" xfId="29"/>
    <cellStyle name="40 % – Zvýraznění2" xfId="30"/>
    <cellStyle name="40 % – Zvýraznění3" xfId="31"/>
    <cellStyle name="40 % – Zvýraznění4" xfId="32"/>
    <cellStyle name="40 % – Zvýraznění5" xfId="33"/>
    <cellStyle name="40 % – Zvýraznění6" xfId="34"/>
    <cellStyle name="60 % – Zvýraznění1" xfId="35"/>
    <cellStyle name="60 % – Zvýraznění2" xfId="36"/>
    <cellStyle name="60 % – Zvýraznění3" xfId="37"/>
    <cellStyle name="60 % – Zvýraznění4" xfId="38"/>
    <cellStyle name="60 % – Zvýraznění5" xfId="39"/>
    <cellStyle name="60 % – Zvýraznění6" xfId="40"/>
    <cellStyle name="Celkem" xfId="41"/>
    <cellStyle name="Comma" xfId="42"/>
    <cellStyle name="čárky [0]_1214 ZT" xfId="43"/>
    <cellStyle name="Comma [0]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2 2" xfId="56"/>
    <cellStyle name="normální 3" xfId="57"/>
    <cellStyle name="normální 4" xfId="58"/>
    <cellStyle name="normální 5" xfId="59"/>
    <cellStyle name="normální 5 2" xfId="60"/>
    <cellStyle name="normální 6" xfId="61"/>
    <cellStyle name="Poznámka" xfId="62"/>
    <cellStyle name="Percent" xfId="63"/>
    <cellStyle name="Propojená buňka" xfId="64"/>
    <cellStyle name="Správně" xfId="65"/>
    <cellStyle name="Styl 1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R%20O%20J%20E%20K%20T%20Y\ROP%204.2%20&#352;kolsk&#233;%20projekty\COV%20-%20SP&#352;%20HNN%20-%20Petrof\DOKUMENTACE,ROZPO&#268;TY_ADONIS\ROZPO&#268;ET%20ADONIS\V&#221;KAZY_V&#221;M&#282;R\Stl.%20vzduch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. vzduch -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view="pageBreakPreview" zoomScaleSheetLayoutView="100" workbookViewId="0" topLeftCell="A1">
      <selection activeCell="J33" sqref="J33"/>
    </sheetView>
  </sheetViews>
  <sheetFormatPr defaultColWidth="9.140625" defaultRowHeight="15"/>
  <cols>
    <col min="1" max="1" width="5.7109375" style="0" customWidth="1"/>
    <col min="2" max="2" width="9.140625" style="0" customWidth="1"/>
    <col min="7" max="7" width="6.140625" style="0" customWidth="1"/>
  </cols>
  <sheetData>
    <row r="1" spans="1:9" ht="19.5" customHeight="1">
      <c r="A1" s="1" t="s">
        <v>1</v>
      </c>
      <c r="B1" s="91" t="s">
        <v>58</v>
      </c>
      <c r="C1" s="91"/>
      <c r="D1" s="91"/>
      <c r="E1" s="91"/>
      <c r="F1" s="91"/>
      <c r="G1" s="91"/>
      <c r="H1" s="91"/>
      <c r="I1" s="91"/>
    </row>
    <row r="2" spans="1:10" ht="15">
      <c r="A2" s="93" t="s">
        <v>57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">
      <c r="A3" s="93" t="s">
        <v>50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">
      <c r="A5" s="93" t="s">
        <v>52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9" ht="19.5" customHeight="1">
      <c r="A7" s="1" t="s">
        <v>2</v>
      </c>
      <c r="B7" s="1"/>
      <c r="C7" s="1"/>
      <c r="D7" s="1"/>
      <c r="E7" s="1"/>
      <c r="F7" s="1"/>
      <c r="G7" s="1"/>
      <c r="H7" s="1"/>
      <c r="I7" s="1"/>
    </row>
    <row r="8" spans="1:9" ht="15">
      <c r="A8" s="2" t="s">
        <v>3</v>
      </c>
      <c r="B8" s="1"/>
      <c r="C8" s="1"/>
      <c r="D8" s="1"/>
      <c r="E8" s="1"/>
      <c r="F8" s="1"/>
      <c r="G8" s="1"/>
      <c r="H8" s="1"/>
      <c r="I8" s="1"/>
    </row>
    <row r="9" spans="1:9" ht="15">
      <c r="A9" s="2"/>
      <c r="B9" s="1"/>
      <c r="C9" s="1"/>
      <c r="D9" s="1"/>
      <c r="E9" s="1"/>
      <c r="F9" s="1"/>
      <c r="G9" s="1"/>
      <c r="H9" s="1"/>
      <c r="I9" s="1"/>
    </row>
    <row r="10" spans="1:9" ht="19.5" customHeight="1">
      <c r="A10" s="1" t="s">
        <v>4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2" t="s">
        <v>5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2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10" ht="15">
      <c r="A14" s="94" t="s">
        <v>6</v>
      </c>
      <c r="B14" s="94"/>
      <c r="C14" s="94"/>
      <c r="D14" s="94"/>
      <c r="E14" s="94"/>
      <c r="F14" s="94"/>
      <c r="G14" s="94"/>
      <c r="H14" s="94"/>
      <c r="I14" s="94"/>
      <c r="J14" s="94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10" ht="15">
      <c r="A17" s="43"/>
      <c r="B17" s="3" t="s">
        <v>7</v>
      </c>
      <c r="C17" s="4"/>
      <c r="D17" s="4"/>
      <c r="E17" s="4"/>
      <c r="F17" s="4"/>
      <c r="G17" s="4"/>
      <c r="H17" s="4"/>
      <c r="I17" s="4"/>
      <c r="J17" s="5"/>
    </row>
    <row r="18" ht="15">
      <c r="A18" s="1"/>
    </row>
    <row r="19" spans="1:9" ht="15">
      <c r="A19" s="1"/>
      <c r="B19" s="73" t="s">
        <v>11</v>
      </c>
      <c r="C19" s="1" t="s">
        <v>53</v>
      </c>
      <c r="D19" s="1"/>
      <c r="E19" s="1"/>
      <c r="F19" s="1"/>
      <c r="G19" s="1"/>
      <c r="H19" s="95">
        <v>0</v>
      </c>
      <c r="I19" s="95"/>
    </row>
    <row r="20" spans="1:9" ht="15">
      <c r="A20" s="1"/>
      <c r="B20" s="6"/>
      <c r="C20" s="8"/>
      <c r="D20" s="1"/>
      <c r="E20" s="1"/>
      <c r="F20" s="1"/>
      <c r="G20" s="1"/>
      <c r="H20" s="99"/>
      <c r="I20" s="99"/>
    </row>
    <row r="21" spans="1:9" ht="15">
      <c r="A21" s="1"/>
      <c r="B21" s="1"/>
      <c r="C21" s="8"/>
      <c r="D21" s="1"/>
      <c r="E21" s="1"/>
      <c r="F21" s="1"/>
      <c r="G21" s="1"/>
      <c r="H21" s="9"/>
      <c r="I21" s="9"/>
    </row>
    <row r="22" spans="1:9" s="16" customFormat="1" ht="15">
      <c r="A22" s="2"/>
      <c r="B22" s="7" t="s">
        <v>9</v>
      </c>
      <c r="C22" s="21"/>
      <c r="D22" s="2"/>
      <c r="E22" s="2"/>
      <c r="F22" s="2"/>
      <c r="G22" s="2"/>
      <c r="H22" s="100">
        <f>H19</f>
        <v>0</v>
      </c>
      <c r="I22" s="100"/>
    </row>
    <row r="23" spans="1:10" s="16" customFormat="1" ht="15">
      <c r="A23" s="17"/>
      <c r="B23" s="18" t="s">
        <v>8</v>
      </c>
      <c r="C23" s="17"/>
      <c r="D23" s="19"/>
      <c r="E23" s="19">
        <v>0.2</v>
      </c>
      <c r="F23" s="17"/>
      <c r="G23" s="17"/>
      <c r="H23" s="101">
        <f>H22*0.2</f>
        <v>0</v>
      </c>
      <c r="I23" s="101"/>
      <c r="J23" s="20"/>
    </row>
    <row r="24" spans="1:10" s="16" customFormat="1" ht="15">
      <c r="A24" s="17"/>
      <c r="B24" s="18"/>
      <c r="C24" s="17"/>
      <c r="D24" s="19"/>
      <c r="E24" s="19"/>
      <c r="F24" s="17"/>
      <c r="G24" s="17"/>
      <c r="H24" s="66"/>
      <c r="I24" s="66"/>
      <c r="J24" s="20"/>
    </row>
    <row r="25" spans="1:10" ht="15.75" thickBot="1">
      <c r="A25" s="6"/>
      <c r="B25" s="6"/>
      <c r="C25" s="6"/>
      <c r="D25" s="10"/>
      <c r="E25" s="6"/>
      <c r="F25" s="6"/>
      <c r="G25" s="6"/>
      <c r="H25" s="12"/>
      <c r="I25" s="12"/>
      <c r="J25" s="11"/>
    </row>
    <row r="26" spans="1:10" s="16" customFormat="1" ht="24.75" customHeight="1" thickBot="1">
      <c r="A26" s="13"/>
      <c r="B26" s="67" t="s">
        <v>54</v>
      </c>
      <c r="C26" s="14"/>
      <c r="D26" s="14"/>
      <c r="E26" s="14"/>
      <c r="F26" s="14"/>
      <c r="G26" s="14"/>
      <c r="H26" s="92">
        <f>SUM(H22:I23)</f>
        <v>0</v>
      </c>
      <c r="I26" s="92"/>
      <c r="J26" s="15"/>
    </row>
    <row r="27" spans="1:10" s="16" customFormat="1" ht="15">
      <c r="A27" s="69"/>
      <c r="B27" s="70"/>
      <c r="C27" s="69"/>
      <c r="D27" s="69"/>
      <c r="E27" s="69"/>
      <c r="F27" s="69"/>
      <c r="G27" s="69"/>
      <c r="H27" s="71"/>
      <c r="I27" s="71"/>
      <c r="J27" s="72"/>
    </row>
    <row r="28" spans="1:10" s="16" customFormat="1" ht="15.75" thickBot="1">
      <c r="A28" s="17"/>
      <c r="B28" s="18"/>
      <c r="C28" s="17"/>
      <c r="D28" s="19"/>
      <c r="E28" s="19"/>
      <c r="F28" s="17"/>
      <c r="G28" s="17"/>
      <c r="H28" s="66"/>
      <c r="I28" s="66"/>
      <c r="J28" s="20"/>
    </row>
    <row r="29" spans="1:10" ht="15.75" thickBot="1">
      <c r="A29" s="96" t="s">
        <v>47</v>
      </c>
      <c r="B29" s="97"/>
      <c r="C29" s="97"/>
      <c r="D29" s="97"/>
      <c r="E29" s="97"/>
      <c r="F29" s="98"/>
      <c r="G29" s="14"/>
      <c r="H29" s="92"/>
      <c r="I29" s="92"/>
      <c r="J29" s="15"/>
    </row>
    <row r="30" spans="1:10" s="16" customFormat="1" ht="15.75" customHeight="1" thickBot="1">
      <c r="A30" s="96" t="s">
        <v>48</v>
      </c>
      <c r="B30" s="97"/>
      <c r="C30" s="97"/>
      <c r="D30" s="97"/>
      <c r="E30" s="97"/>
      <c r="F30" s="98"/>
      <c r="G30" s="14"/>
      <c r="H30" s="92"/>
      <c r="I30" s="92"/>
      <c r="J30" s="15"/>
    </row>
    <row r="31" spans="1:10" s="16" customFormat="1" ht="47.25" customHeight="1" thickBot="1">
      <c r="A31" s="96" t="s">
        <v>49</v>
      </c>
      <c r="B31" s="97"/>
      <c r="C31" s="97"/>
      <c r="D31" s="97"/>
      <c r="E31" s="97"/>
      <c r="F31" s="98"/>
      <c r="G31" s="14"/>
      <c r="H31" s="92"/>
      <c r="I31" s="92"/>
      <c r="J31" s="15"/>
    </row>
  </sheetData>
  <sheetProtection/>
  <mergeCells count="17">
    <mergeCell ref="A30:F30"/>
    <mergeCell ref="H30:I30"/>
    <mergeCell ref="A31:F31"/>
    <mergeCell ref="H31:I31"/>
    <mergeCell ref="H20:I20"/>
    <mergeCell ref="H22:I22"/>
    <mergeCell ref="H23:I23"/>
    <mergeCell ref="H26:I26"/>
    <mergeCell ref="A29:F29"/>
    <mergeCell ref="B1:I1"/>
    <mergeCell ref="H29:I29"/>
    <mergeCell ref="A2:J2"/>
    <mergeCell ref="A3:J3"/>
    <mergeCell ref="A4:J4"/>
    <mergeCell ref="A5:J5"/>
    <mergeCell ref="A14:J14"/>
    <mergeCell ref="H19:I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0"/>
  <sheetViews>
    <sheetView showGridLines="0" view="pageBreakPreview" zoomScaleSheetLayoutView="100" zoomScalePageLayoutView="0" workbookViewId="0" topLeftCell="A4">
      <selection activeCell="A4" sqref="A4"/>
    </sheetView>
  </sheetViews>
  <sheetFormatPr defaultColWidth="9.140625" defaultRowHeight="15"/>
  <cols>
    <col min="1" max="1" width="68.421875" style="23" bestFit="1" customWidth="1"/>
    <col min="2" max="2" width="37.28125" style="32" bestFit="1" customWidth="1"/>
    <col min="3" max="3" width="17.28125" style="32" bestFit="1" customWidth="1"/>
    <col min="4" max="4" width="18.8515625" style="32" bestFit="1" customWidth="1"/>
    <col min="5" max="5" width="22.8515625" style="23" bestFit="1" customWidth="1"/>
    <col min="6" max="6" width="8.421875" style="23" bestFit="1" customWidth="1"/>
    <col min="7" max="7" width="20.7109375" style="34" bestFit="1" customWidth="1"/>
    <col min="8" max="8" width="16.421875" style="31" customWidth="1"/>
    <col min="9" max="9" width="10.140625" style="22" bestFit="1" customWidth="1"/>
    <col min="10" max="130" width="9.140625" style="22" customWidth="1"/>
    <col min="131" max="16384" width="9.140625" style="23" customWidth="1"/>
  </cols>
  <sheetData>
    <row r="1" spans="1:7" ht="12.75" customHeight="1">
      <c r="A1" s="102" t="s">
        <v>0</v>
      </c>
      <c r="B1" s="102"/>
      <c r="C1" s="102"/>
      <c r="D1" s="102"/>
      <c r="E1" s="102"/>
      <c r="F1" s="102"/>
      <c r="G1" s="102"/>
    </row>
    <row r="2" spans="1:7" ht="12.75" customHeight="1">
      <c r="A2" s="106" t="s">
        <v>56</v>
      </c>
      <c r="B2" s="106"/>
      <c r="C2" s="106"/>
      <c r="D2" s="106"/>
      <c r="E2" s="106"/>
      <c r="F2" s="106"/>
      <c r="G2" s="106"/>
    </row>
    <row r="3" spans="1:7" ht="12.75" customHeight="1">
      <c r="A3" s="105" t="s">
        <v>59</v>
      </c>
      <c r="B3" s="105"/>
      <c r="C3" s="105"/>
      <c r="D3" s="105"/>
      <c r="E3" s="105"/>
      <c r="F3" s="105"/>
      <c r="G3" s="105"/>
    </row>
    <row r="4" spans="1:7" ht="12.75">
      <c r="A4" s="74"/>
      <c r="B4" s="35"/>
      <c r="C4" s="35"/>
      <c r="D4" s="35"/>
      <c r="E4" s="35"/>
      <c r="F4" s="35"/>
      <c r="G4" s="35"/>
    </row>
    <row r="5" spans="1:7" ht="12.75">
      <c r="A5" s="105" t="s">
        <v>35</v>
      </c>
      <c r="B5" s="105"/>
      <c r="C5" s="105"/>
      <c r="D5" s="105"/>
      <c r="E5" s="105"/>
      <c r="F5" s="105"/>
      <c r="G5" s="105"/>
    </row>
    <row r="6" spans="1:7" ht="12.75">
      <c r="A6" s="104" t="s">
        <v>27</v>
      </c>
      <c r="B6" s="104"/>
      <c r="C6" s="104"/>
      <c r="D6" s="104"/>
      <c r="E6" s="104"/>
      <c r="F6" s="104"/>
      <c r="G6" s="104"/>
    </row>
    <row r="7" spans="1:7" ht="12.75">
      <c r="A7" s="103" t="s">
        <v>28</v>
      </c>
      <c r="B7" s="103"/>
      <c r="C7" s="103"/>
      <c r="D7" s="103"/>
      <c r="E7" s="103"/>
      <c r="F7" s="103"/>
      <c r="G7" s="103"/>
    </row>
    <row r="8" spans="1:7" ht="12.75">
      <c r="A8" s="103" t="s">
        <v>29</v>
      </c>
      <c r="B8" s="103"/>
      <c r="C8" s="103"/>
      <c r="D8" s="103"/>
      <c r="E8" s="103"/>
      <c r="F8" s="103"/>
      <c r="G8" s="103"/>
    </row>
    <row r="9" spans="1:7" ht="15.75">
      <c r="A9" s="36"/>
      <c r="B9" s="35"/>
      <c r="C9" s="35"/>
      <c r="D9" s="35"/>
      <c r="E9" s="35"/>
      <c r="F9" s="35"/>
      <c r="G9" s="35"/>
    </row>
    <row r="10" spans="1:130" s="25" customFormat="1" ht="12.75">
      <c r="A10" s="75" t="s">
        <v>10</v>
      </c>
      <c r="B10" s="75" t="s">
        <v>36</v>
      </c>
      <c r="C10" s="76" t="s">
        <v>30</v>
      </c>
      <c r="D10" s="76" t="s">
        <v>31</v>
      </c>
      <c r="E10" s="76" t="s">
        <v>33</v>
      </c>
      <c r="F10" s="76" t="s">
        <v>34</v>
      </c>
      <c r="G10" s="76" t="s">
        <v>32</v>
      </c>
      <c r="H10" s="3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</row>
    <row r="11" spans="1:130" s="25" customFormat="1" ht="12.75">
      <c r="A11" s="26" t="s">
        <v>11</v>
      </c>
      <c r="B11" s="40" t="s">
        <v>53</v>
      </c>
      <c r="C11" s="41" t="s">
        <v>13</v>
      </c>
      <c r="D11" s="41" t="s">
        <v>13</v>
      </c>
      <c r="E11" s="42">
        <f>SUM(E12:E17)</f>
        <v>0</v>
      </c>
      <c r="F11" s="42">
        <f>SUM(F12:F17)</f>
        <v>0</v>
      </c>
      <c r="G11" s="42">
        <f>SUM(G12:G17)</f>
        <v>0</v>
      </c>
      <c r="H11" s="3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</row>
    <row r="12" spans="1:8" ht="12.75">
      <c r="A12" s="27" t="s">
        <v>14</v>
      </c>
      <c r="B12" s="28" t="s">
        <v>15</v>
      </c>
      <c r="C12" s="29">
        <v>6</v>
      </c>
      <c r="D12" s="29"/>
      <c r="E12" s="30">
        <f aca="true" t="shared" si="0" ref="E12:E17">C12*D12</f>
        <v>0</v>
      </c>
      <c r="F12" s="30">
        <f aca="true" t="shared" si="1" ref="F12:F17">E12*0.2</f>
        <v>0</v>
      </c>
      <c r="G12" s="30">
        <f aca="true" t="shared" si="2" ref="G12:G17">E12+F12</f>
        <v>0</v>
      </c>
      <c r="H12" s="38"/>
    </row>
    <row r="13" spans="1:7" ht="12.75">
      <c r="A13" s="27" t="s">
        <v>16</v>
      </c>
      <c r="B13" s="28" t="s">
        <v>17</v>
      </c>
      <c r="C13" s="29">
        <v>1</v>
      </c>
      <c r="D13" s="29"/>
      <c r="E13" s="30">
        <f t="shared" si="0"/>
        <v>0</v>
      </c>
      <c r="F13" s="30">
        <f t="shared" si="1"/>
        <v>0</v>
      </c>
      <c r="G13" s="30">
        <f t="shared" si="2"/>
        <v>0</v>
      </c>
    </row>
    <row r="14" spans="1:7" ht="12.75">
      <c r="A14" s="27" t="s">
        <v>18</v>
      </c>
      <c r="B14" s="28" t="s">
        <v>19</v>
      </c>
      <c r="C14" s="29">
        <v>13</v>
      </c>
      <c r="D14" s="29"/>
      <c r="E14" s="30">
        <f t="shared" si="0"/>
        <v>0</v>
      </c>
      <c r="F14" s="30">
        <f t="shared" si="1"/>
        <v>0</v>
      </c>
      <c r="G14" s="30">
        <f t="shared" si="2"/>
        <v>0</v>
      </c>
    </row>
    <row r="15" spans="1:7" ht="12.75">
      <c r="A15" s="27" t="s">
        <v>20</v>
      </c>
      <c r="B15" s="28" t="s">
        <v>21</v>
      </c>
      <c r="C15" s="29">
        <v>6</v>
      </c>
      <c r="D15" s="29"/>
      <c r="E15" s="30">
        <f t="shared" si="0"/>
        <v>0</v>
      </c>
      <c r="F15" s="30">
        <f t="shared" si="1"/>
        <v>0</v>
      </c>
      <c r="G15" s="30">
        <f t="shared" si="2"/>
        <v>0</v>
      </c>
    </row>
    <row r="16" spans="1:7" ht="12.75">
      <c r="A16" s="27" t="s">
        <v>22</v>
      </c>
      <c r="B16" s="28" t="s">
        <v>23</v>
      </c>
      <c r="C16" s="29">
        <v>1</v>
      </c>
      <c r="D16" s="29"/>
      <c r="E16" s="30">
        <f t="shared" si="0"/>
        <v>0</v>
      </c>
      <c r="F16" s="30">
        <f t="shared" si="1"/>
        <v>0</v>
      </c>
      <c r="G16" s="30">
        <f t="shared" si="2"/>
        <v>0</v>
      </c>
    </row>
    <row r="17" spans="1:7" ht="12.75">
      <c r="A17" s="27" t="s">
        <v>24</v>
      </c>
      <c r="B17" s="28" t="s">
        <v>25</v>
      </c>
      <c r="C17" s="29">
        <v>2</v>
      </c>
      <c r="D17" s="29"/>
      <c r="E17" s="30">
        <f t="shared" si="0"/>
        <v>0</v>
      </c>
      <c r="F17" s="30">
        <f t="shared" si="1"/>
        <v>0</v>
      </c>
      <c r="G17" s="30">
        <f t="shared" si="2"/>
        <v>0</v>
      </c>
    </row>
    <row r="18" spans="1:130" s="24" customFormat="1" ht="12.75">
      <c r="A18" s="77" t="s">
        <v>26</v>
      </c>
      <c r="B18" s="78"/>
      <c r="C18" s="79" t="s">
        <v>13</v>
      </c>
      <c r="D18" s="79" t="s">
        <v>13</v>
      </c>
      <c r="E18" s="80">
        <f>E11</f>
        <v>0</v>
      </c>
      <c r="F18" s="80">
        <f>F11</f>
        <v>0</v>
      </c>
      <c r="G18" s="80">
        <f>G11</f>
        <v>0</v>
      </c>
      <c r="H18" s="3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</row>
    <row r="19" spans="1:130" s="24" customFormat="1" ht="12.75">
      <c r="A19" s="23"/>
      <c r="B19" s="32"/>
      <c r="C19" s="32"/>
      <c r="D19" s="32"/>
      <c r="G19" s="33"/>
      <c r="H19" s="3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</row>
    <row r="20" spans="1:131" s="24" customFormat="1" ht="12.75">
      <c r="A20" s="23"/>
      <c r="B20" s="32"/>
      <c r="C20" s="32"/>
      <c r="D20" s="32"/>
      <c r="H20" s="39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</row>
  </sheetData>
  <sheetProtection/>
  <mergeCells count="7">
    <mergeCell ref="A1:G1"/>
    <mergeCell ref="A8:G8"/>
    <mergeCell ref="A7:G7"/>
    <mergeCell ref="A6:G6"/>
    <mergeCell ref="A5:G5"/>
    <mergeCell ref="A3:G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  <colBreaks count="1" manualBreakCount="1">
    <brk id="7" max="65535" man="1"/>
  </colBreaks>
  <ignoredErrors>
    <ignoredError sqref="A18:D18 A12:C1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52.421875" style="45" customWidth="1"/>
    <col min="2" max="2" width="64.28125" style="53" customWidth="1"/>
    <col min="3" max="3" width="64.28125" style="44" customWidth="1"/>
    <col min="4" max="4" width="27.28125" style="45" customWidth="1"/>
    <col min="5" max="5" width="19.421875" style="45" customWidth="1"/>
    <col min="6" max="6" width="15.7109375" style="45" customWidth="1"/>
    <col min="7" max="7" width="19.7109375" style="45" customWidth="1"/>
    <col min="8" max="16384" width="9.140625" style="45" customWidth="1"/>
  </cols>
  <sheetData>
    <row r="1" spans="1:7" ht="12.75">
      <c r="A1" s="86" t="s">
        <v>0</v>
      </c>
      <c r="B1" s="86"/>
      <c r="C1" s="86"/>
      <c r="D1" s="81"/>
      <c r="E1" s="81"/>
      <c r="F1" s="81"/>
      <c r="G1" s="81"/>
    </row>
    <row r="2" spans="1:7" ht="12.75">
      <c r="A2" s="87" t="s">
        <v>56</v>
      </c>
      <c r="B2" s="87"/>
      <c r="C2" s="87"/>
      <c r="D2" s="82"/>
      <c r="E2" s="82"/>
      <c r="F2" s="82"/>
      <c r="G2" s="82"/>
    </row>
    <row r="3" spans="1:7" ht="12.75" customHeight="1">
      <c r="A3" s="88" t="s">
        <v>59</v>
      </c>
      <c r="B3" s="88"/>
      <c r="C3" s="88"/>
      <c r="D3" s="83"/>
      <c r="E3" s="83"/>
      <c r="F3" s="83"/>
      <c r="G3" s="83"/>
    </row>
    <row r="4" spans="1:7" ht="12.75">
      <c r="A4" s="74"/>
      <c r="B4" s="35"/>
      <c r="C4" s="35"/>
      <c r="D4" s="35"/>
      <c r="E4" s="35"/>
      <c r="F4" s="35"/>
      <c r="G4" s="35"/>
    </row>
    <row r="5" spans="1:7" ht="12.75">
      <c r="A5" s="88" t="s">
        <v>35</v>
      </c>
      <c r="B5" s="88"/>
      <c r="C5" s="88"/>
      <c r="D5" s="83"/>
      <c r="E5" s="83"/>
      <c r="F5" s="83"/>
      <c r="G5" s="83"/>
    </row>
    <row r="6" spans="1:7" ht="12.75">
      <c r="A6" s="89" t="s">
        <v>27</v>
      </c>
      <c r="B6" s="89"/>
      <c r="C6" s="89"/>
      <c r="D6" s="84"/>
      <c r="E6" s="84"/>
      <c r="F6" s="84"/>
      <c r="G6" s="84"/>
    </row>
    <row r="7" spans="1:7" ht="12.75">
      <c r="A7" s="90" t="s">
        <v>28</v>
      </c>
      <c r="B7" s="90"/>
      <c r="C7" s="90"/>
      <c r="D7" s="85"/>
      <c r="E7" s="85"/>
      <c r="F7" s="85"/>
      <c r="G7" s="85"/>
    </row>
    <row r="8" spans="1:7" ht="12.75">
      <c r="A8" s="90" t="s">
        <v>29</v>
      </c>
      <c r="B8" s="90"/>
      <c r="C8" s="90"/>
      <c r="D8" s="85"/>
      <c r="E8" s="85"/>
      <c r="F8" s="85"/>
      <c r="G8" s="85"/>
    </row>
    <row r="9" spans="1:2" ht="12.75">
      <c r="A9" s="56"/>
      <c r="B9" s="56"/>
    </row>
    <row r="10" spans="1:3" ht="25.5" customHeight="1">
      <c r="A10" s="111" t="s">
        <v>46</v>
      </c>
      <c r="B10" s="111"/>
      <c r="C10" s="111"/>
    </row>
    <row r="11" spans="1:3" ht="12.75">
      <c r="A11" s="54" t="s">
        <v>43</v>
      </c>
      <c r="B11" s="108" t="s">
        <v>44</v>
      </c>
      <c r="C11" s="108"/>
    </row>
    <row r="12" spans="1:3" ht="12.75">
      <c r="A12" s="55" t="s">
        <v>11</v>
      </c>
      <c r="B12" s="109" t="s">
        <v>12</v>
      </c>
      <c r="C12" s="109"/>
    </row>
    <row r="13" spans="1:3" ht="25.5" customHeight="1">
      <c r="A13" s="46" t="s">
        <v>15</v>
      </c>
      <c r="B13" s="107" t="s">
        <v>37</v>
      </c>
      <c r="C13" s="107"/>
    </row>
    <row r="14" spans="1:3" ht="25.5" customHeight="1">
      <c r="A14" s="46" t="s">
        <v>17</v>
      </c>
      <c r="B14" s="107" t="s">
        <v>38</v>
      </c>
      <c r="C14" s="107"/>
    </row>
    <row r="15" spans="1:3" ht="25.5" customHeight="1">
      <c r="A15" s="46" t="s">
        <v>19</v>
      </c>
      <c r="B15" s="107" t="s">
        <v>39</v>
      </c>
      <c r="C15" s="107"/>
    </row>
    <row r="16" spans="1:3" ht="12.75">
      <c r="A16" s="28" t="s">
        <v>21</v>
      </c>
      <c r="B16" s="110" t="s">
        <v>40</v>
      </c>
      <c r="C16" s="110"/>
    </row>
    <row r="17" spans="1:3" ht="12.75">
      <c r="A17" s="28" t="s">
        <v>23</v>
      </c>
      <c r="B17" s="110" t="s">
        <v>41</v>
      </c>
      <c r="C17" s="110"/>
    </row>
    <row r="18" spans="1:3" ht="12.75">
      <c r="A18" s="28" t="s">
        <v>25</v>
      </c>
      <c r="B18" s="110" t="s">
        <v>42</v>
      </c>
      <c r="C18" s="110"/>
    </row>
    <row r="19" spans="2:9" s="58" customFormat="1" ht="12.75">
      <c r="B19" s="63"/>
      <c r="C19" s="64"/>
      <c r="D19" s="60"/>
      <c r="E19" s="61"/>
      <c r="F19" s="61"/>
      <c r="G19" s="60"/>
      <c r="H19" s="62"/>
      <c r="I19" s="60"/>
    </row>
    <row r="20" spans="1:9" ht="12.75">
      <c r="A20" s="47"/>
      <c r="B20" s="65"/>
      <c r="C20" s="57"/>
      <c r="D20" s="49"/>
      <c r="E20" s="50"/>
      <c r="F20" s="50"/>
      <c r="G20" s="47"/>
      <c r="H20" s="51"/>
      <c r="I20" s="47"/>
    </row>
    <row r="21" spans="1:3" ht="12.75">
      <c r="A21" s="115" t="s">
        <v>45</v>
      </c>
      <c r="B21" s="115"/>
      <c r="C21" s="115"/>
    </row>
    <row r="22" spans="1:3" s="58" customFormat="1" ht="12.75">
      <c r="A22" s="114" t="s">
        <v>55</v>
      </c>
      <c r="B22" s="114"/>
      <c r="C22" s="114"/>
    </row>
    <row r="23" spans="1:3" s="58" customFormat="1" ht="12.75">
      <c r="A23" s="113"/>
      <c r="B23" s="113"/>
      <c r="C23" s="113"/>
    </row>
    <row r="24" spans="1:9" s="58" customFormat="1" ht="12.75">
      <c r="A24" s="113"/>
      <c r="B24" s="113"/>
      <c r="C24" s="113"/>
      <c r="D24" s="60"/>
      <c r="E24" s="61"/>
      <c r="F24" s="61"/>
      <c r="G24" s="60"/>
      <c r="H24" s="60"/>
      <c r="I24" s="60"/>
    </row>
    <row r="25" spans="1:9" s="58" customFormat="1" ht="12.75">
      <c r="A25" s="112"/>
      <c r="B25" s="112"/>
      <c r="C25" s="112"/>
      <c r="D25" s="62"/>
      <c r="E25" s="59"/>
      <c r="F25" s="59"/>
      <c r="G25" s="60"/>
      <c r="H25" s="60"/>
      <c r="I25" s="60"/>
    </row>
    <row r="26" spans="1:9" s="58" customFormat="1" ht="12.75">
      <c r="A26" s="45"/>
      <c r="B26" s="53"/>
      <c r="C26" s="44"/>
      <c r="D26" s="60"/>
      <c r="E26" s="61"/>
      <c r="F26" s="61"/>
      <c r="G26" s="60"/>
      <c r="H26" s="62"/>
      <c r="I26" s="60"/>
    </row>
    <row r="27" spans="2:9" s="58" customFormat="1" ht="12.75">
      <c r="B27" s="63"/>
      <c r="C27" s="64"/>
      <c r="D27" s="60"/>
      <c r="E27" s="61"/>
      <c r="F27" s="61"/>
      <c r="G27" s="60"/>
      <c r="H27" s="62"/>
      <c r="I27" s="60"/>
    </row>
    <row r="28" spans="4:9" ht="12.75">
      <c r="D28" s="49"/>
      <c r="E28" s="50"/>
      <c r="F28" s="50"/>
      <c r="G28" s="47"/>
      <c r="H28" s="51"/>
      <c r="I28" s="47"/>
    </row>
    <row r="29" spans="4:9" ht="12.75">
      <c r="D29" s="49"/>
      <c r="E29" s="48"/>
      <c r="F29" s="48"/>
      <c r="G29" s="47"/>
      <c r="H29" s="51"/>
      <c r="I29" s="47"/>
    </row>
    <row r="30" spans="4:9" ht="12.75">
      <c r="D30" s="49"/>
      <c r="E30" s="48"/>
      <c r="F30" s="48"/>
      <c r="G30" s="47"/>
      <c r="H30" s="51"/>
      <c r="I30" s="47"/>
    </row>
    <row r="31" spans="4:9" ht="12.75">
      <c r="D31" s="52"/>
      <c r="E31" s="48"/>
      <c r="F31" s="48"/>
      <c r="G31" s="47"/>
      <c r="H31" s="47"/>
      <c r="I31" s="47"/>
    </row>
    <row r="32" spans="4:9" ht="12.75">
      <c r="D32" s="52"/>
      <c r="E32" s="48"/>
      <c r="F32" s="48"/>
      <c r="G32" s="47"/>
      <c r="H32" s="47"/>
      <c r="I32" s="47"/>
    </row>
    <row r="33" spans="4:9" ht="12.75">
      <c r="D33" s="52"/>
      <c r="E33" s="48"/>
      <c r="F33" s="48"/>
      <c r="G33" s="47"/>
      <c r="H33" s="47"/>
      <c r="I33" s="47"/>
    </row>
  </sheetData>
  <sheetProtection/>
  <mergeCells count="14">
    <mergeCell ref="A10:C10"/>
    <mergeCell ref="A25:C25"/>
    <mergeCell ref="A24:C24"/>
    <mergeCell ref="A23:C23"/>
    <mergeCell ref="A22:C22"/>
    <mergeCell ref="A21:C21"/>
    <mergeCell ref="B14:C14"/>
    <mergeCell ref="B13:C13"/>
    <mergeCell ref="B11:C11"/>
    <mergeCell ref="B12:C12"/>
    <mergeCell ref="B18:C18"/>
    <mergeCell ref="B17:C17"/>
    <mergeCell ref="B16:C16"/>
    <mergeCell ref="B15:C15"/>
  </mergeCells>
  <printOptions/>
  <pageMargins left="0.2755905511811024" right="0.1968503937007874" top="0.2362204724409449" bottom="0.5118110236220472" header="0.2362204724409449" footer="0.31496062992125984"/>
  <pageSetup fitToHeight="4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hubacek</dc:creator>
  <cp:keywords/>
  <dc:description/>
  <cp:lastModifiedBy>Martin Hubáček</cp:lastModifiedBy>
  <cp:lastPrinted>2011-10-14T13:54:43Z</cp:lastPrinted>
  <dcterms:created xsi:type="dcterms:W3CDTF">2011-06-06T10:17:31Z</dcterms:created>
  <dcterms:modified xsi:type="dcterms:W3CDTF">2011-12-15T07:20:07Z</dcterms:modified>
  <cp:category/>
  <cp:version/>
  <cp:contentType/>
  <cp:contentStatus/>
</cp:coreProperties>
</file>