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9720" activeTab="1"/>
  </bookViews>
  <sheets>
    <sheet name="SL" sheetId="1" r:id="rId1"/>
    <sheet name="příjemci" sheetId="2" r:id="rId2"/>
  </sheets>
  <definedNames>
    <definedName name="_xlnm.Print_Area" localSheetId="1">'příjemci'!$A$1:$F$30</definedName>
    <definedName name="_xlnm.Print_Area" localSheetId="0">'SL'!$A$1:$I$4</definedName>
    <definedName name="Z_8AAA9DE2_B795_4936_84FB_8985915551DC_.wvu.PrintArea" localSheetId="1" hidden="1">'příjemci'!$A$1:$F$30</definedName>
  </definedNames>
  <calcPr fullCalcOnLoad="1"/>
</workbook>
</file>

<file path=xl/sharedStrings.xml><?xml version="1.0" encoding="utf-8"?>
<sst xmlns="http://schemas.openxmlformats.org/spreadsheetml/2006/main" count="105" uniqueCount="104">
  <si>
    <t>Kód žádosti</t>
  </si>
  <si>
    <t>Název žadatele</t>
  </si>
  <si>
    <t>Název projektu</t>
  </si>
  <si>
    <t>Nákl.projektu celkem</t>
  </si>
  <si>
    <t>Výše žádané podpory</t>
  </si>
  <si>
    <t>Navrženo k podpoře</t>
  </si>
  <si>
    <t>14RRD01-0028</t>
  </si>
  <si>
    <t>Městys Pecka</t>
  </si>
  <si>
    <t>Cisternová automobilová stříkačka pro JPO III, JSDH Pecka</t>
  </si>
  <si>
    <t>14RRD01-0017</t>
  </si>
  <si>
    <t>Město Chlumec nad Cidlinou</t>
  </si>
  <si>
    <t>Zkvalitnění a zjednodušení práce jednotky při použití vyprošťovacího nářadí</t>
  </si>
  <si>
    <t>14RRD01-0001</t>
  </si>
  <si>
    <t>Obec Jívka</t>
  </si>
  <si>
    <t>Pořízení nové požární cisterny v obci Jívka</t>
  </si>
  <si>
    <t>14RRD01-0008</t>
  </si>
  <si>
    <t>Obec Černožice</t>
  </si>
  <si>
    <t>Pořízení  požárního vozidla  pro JPO III Černožice</t>
  </si>
  <si>
    <t>14RRD01-0011</t>
  </si>
  <si>
    <t>OBEC OSICE</t>
  </si>
  <si>
    <t>SDH OSICE, T 148 CAS 32 REPASE POŽÁRNÍHO VOZIDLA</t>
  </si>
  <si>
    <t>14RRD01-0007</t>
  </si>
  <si>
    <t>Obec Deštné v Orlických horách</t>
  </si>
  <si>
    <t>Nákup hydraulického vyproštovacího zařízení</t>
  </si>
  <si>
    <t>14RRD01-0022</t>
  </si>
  <si>
    <t>Obec Králíky</t>
  </si>
  <si>
    <t>Podpora hasičské techniky pro obce s JPO</t>
  </si>
  <si>
    <t>14RRD01-0021</t>
  </si>
  <si>
    <t>OBEC RADVANICE</t>
  </si>
  <si>
    <t>Rekonstrukce požární techniky typu CAS 32 Tatra 148</t>
  </si>
  <si>
    <t>14RRD01-0027</t>
  </si>
  <si>
    <t>Město Police nad Metují</t>
  </si>
  <si>
    <t>Zvýšení akceschopnosti JPO II Police nad Metují</t>
  </si>
  <si>
    <t>14RRD01-0020</t>
  </si>
  <si>
    <t>OBEC BUKOVICE</t>
  </si>
  <si>
    <t>Pořízení nového dopravního automobilu</t>
  </si>
  <si>
    <t>14RRD01-0005</t>
  </si>
  <si>
    <t>Město Hořice</t>
  </si>
  <si>
    <t>Nový požární dopravní automobil.</t>
  </si>
  <si>
    <t>14RRD01-0024</t>
  </si>
  <si>
    <t>Město Rtyně v Podkrkonoší</t>
  </si>
  <si>
    <t>Pořízení dopravního automobilu DA L1Z pro JSDH Rtyně v Podkrkonoší</t>
  </si>
  <si>
    <t>14RRD01-0019</t>
  </si>
  <si>
    <t>Město Nová Paka</t>
  </si>
  <si>
    <t>Pořízení vyprošťovací techniky pro JPO II Nová Paka</t>
  </si>
  <si>
    <t>14RRD01-0029</t>
  </si>
  <si>
    <t>Obec Olešnice v Orlických horách</t>
  </si>
  <si>
    <t>Pořízení dopravního automobilu DA 15</t>
  </si>
  <si>
    <t>14RRD01-0026</t>
  </si>
  <si>
    <t>OBEC ORLICKÉ ZÁHOŘÍ</t>
  </si>
  <si>
    <t>Pořízení přepravního vozidla</t>
  </si>
  <si>
    <t>14RRD01-0003</t>
  </si>
  <si>
    <t>Obec Stará Paka</t>
  </si>
  <si>
    <t>Rekonstrukce hasičské techniky</t>
  </si>
  <si>
    <t>14RRD01-0023</t>
  </si>
  <si>
    <t>Město Lázně Bělohrad</t>
  </si>
  <si>
    <t>Obnova hasičské techniky v Lázních Bělohradě</t>
  </si>
  <si>
    <t>14RRD01-0002</t>
  </si>
  <si>
    <t>Město Dobruška</t>
  </si>
  <si>
    <t>Pořízení cisternové automobilové stříkačky pro JSDH Dobruška</t>
  </si>
  <si>
    <t>14RRD01-0010</t>
  </si>
  <si>
    <t>Obec Markvartice</t>
  </si>
  <si>
    <t>Obnova Hasičšké techniky.</t>
  </si>
  <si>
    <t>14RRD01-0018</t>
  </si>
  <si>
    <t>Obec Cerekvice nad Bystřicí</t>
  </si>
  <si>
    <t>Obnova zásahové požární techniky JPO III Cerekvice nad Bystřicí</t>
  </si>
  <si>
    <t>14RRD01-0009</t>
  </si>
  <si>
    <t>OBEC DOLNÍ RADECHOVÁ</t>
  </si>
  <si>
    <t>Rekonstrukce zásahového automobilu určeného pro technické zásahy a zásahy u dopravních nehod</t>
  </si>
  <si>
    <t>14RRD01-0014</t>
  </si>
  <si>
    <t>MĚSTO ÚPICE</t>
  </si>
  <si>
    <t>Velitelský vůz</t>
  </si>
  <si>
    <t>14RRD01-0012</t>
  </si>
  <si>
    <t>Město Nové Město nad Metují</t>
  </si>
  <si>
    <t>Modernizace vozidla Jednotky dobrovolných hasičů Nové Město nad Metují</t>
  </si>
  <si>
    <t>14RRD01-0016</t>
  </si>
  <si>
    <t>MĚSTO SVOBODA NAD ÚPOU</t>
  </si>
  <si>
    <t>Modernizace vybavení JSDH Svoboda - pořízení speciálního terénního hasičského automobilu</t>
  </si>
  <si>
    <t>14RRD01-0013</t>
  </si>
  <si>
    <t>MĚSTO NÁCHOD</t>
  </si>
  <si>
    <t>Nákup hasičského vozidla DA 8 pro JSDH Náchod</t>
  </si>
  <si>
    <t>14RRD01-0006</t>
  </si>
  <si>
    <t>Město Jaroměř</t>
  </si>
  <si>
    <t>Rekonstrukce stávající hasičské technicky</t>
  </si>
  <si>
    <t>14RRD01-0025</t>
  </si>
  <si>
    <t>Město Třebechovice pod Orebem</t>
  </si>
  <si>
    <t>Modernizace hasičské techniky - pořízení nového vozidla TA</t>
  </si>
  <si>
    <t>14RRD01-0004</t>
  </si>
  <si>
    <t>Město Miletín</t>
  </si>
  <si>
    <t>Rekonstrukce CAS 32 T815</t>
  </si>
  <si>
    <t>14RRD01-0015</t>
  </si>
  <si>
    <t>Město Meziměstí</t>
  </si>
  <si>
    <t>Přívěsná pracovní plošina pro JPO III Meziměstí</t>
  </si>
  <si>
    <t>Označení programu</t>
  </si>
  <si>
    <t>Název programu</t>
  </si>
  <si>
    <t>Počet projektů</t>
  </si>
  <si>
    <t>Celkový rozpočet projektů</t>
  </si>
  <si>
    <t>Požadavek</t>
  </si>
  <si>
    <t>Počet podpořených projektů</t>
  </si>
  <si>
    <t xml:space="preserve">Přidělená výše </t>
  </si>
  <si>
    <t>Podíl podpořených projektů - počet</t>
  </si>
  <si>
    <t>Podíl podpořených projektů - údaj v KĆ</t>
  </si>
  <si>
    <t>14RRD01</t>
  </si>
  <si>
    <t>Celkem z položka regionální rozvoj v kapitole 48 Dotační fond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</si>
</sst>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#,##0\ &quot;Kč&quot;"/>
    <numFmt numFmtId="166" formatCode="#,##0.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8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9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65" fontId="0" fillId="0" borderId="10" xfId="0" applyNumberFormat="1" applyBorder="1" applyAlignment="1" applyProtection="1">
      <alignment horizontal="center" vertical="center" wrapText="1"/>
      <protection/>
    </xf>
    <xf numFmtId="9" fontId="0" fillId="0" borderId="10" xfId="0" applyNumberForma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textRotation="90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0" fillId="0" borderId="11" xfId="0" applyNumberFormat="1" applyBorder="1" applyAlignment="1" applyProtection="1">
      <alignment horizontal="center" vertical="center" wrapText="1"/>
      <protection/>
    </xf>
    <xf numFmtId="165" fontId="0" fillId="0" borderId="11" xfId="0" applyNumberFormat="1" applyBorder="1" applyAlignment="1" applyProtection="1">
      <alignment horizontal="center" vertical="center" wrapText="1"/>
      <protection/>
    </xf>
    <xf numFmtId="9" fontId="0" fillId="0" borderId="11" xfId="0" applyNumberForma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49" fontId="0" fillId="0" borderId="0" xfId="0" applyNumberFormat="1" applyFill="1" applyAlignment="1" applyProtection="1">
      <alignment vertical="top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vertical="top"/>
      <protection locked="0"/>
    </xf>
    <xf numFmtId="0" fontId="40" fillId="0" borderId="0" xfId="0" applyFont="1" applyFill="1" applyAlignment="1" applyProtection="1">
      <alignment horizontal="center" vertical="top" wrapText="1"/>
      <protection locked="0"/>
    </xf>
    <xf numFmtId="0" fontId="4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41" fillId="0" borderId="0" xfId="0" applyFont="1" applyFill="1" applyBorder="1" applyAlignment="1" applyProtection="1">
      <alignment horizontal="left" vertical="top"/>
      <protection locked="0"/>
    </xf>
    <xf numFmtId="0" fontId="40" fillId="0" borderId="0" xfId="0" applyFont="1" applyFill="1" applyBorder="1" applyAlignment="1" applyProtection="1">
      <alignment vertical="top"/>
      <protection locked="0"/>
    </xf>
    <xf numFmtId="0" fontId="40" fillId="0" borderId="0" xfId="0" applyFont="1" applyFill="1" applyAlignment="1" applyProtection="1">
      <alignment vertical="top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23" fillId="0" borderId="12" xfId="0" applyFont="1" applyFill="1" applyBorder="1" applyAlignment="1" applyProtection="1">
      <alignment vertical="top" wrapText="1"/>
      <protection/>
    </xf>
    <xf numFmtId="0" fontId="23" fillId="0" borderId="13" xfId="0" applyFont="1" applyFill="1" applyBorder="1" applyAlignment="1" applyProtection="1">
      <alignment vertical="top" wrapText="1"/>
      <protection/>
    </xf>
    <xf numFmtId="0" fontId="23" fillId="0" borderId="14" xfId="0" applyFont="1" applyFill="1" applyBorder="1" applyAlignment="1" applyProtection="1">
      <alignment vertical="top" wrapText="1"/>
      <protection/>
    </xf>
    <xf numFmtId="1" fontId="0" fillId="0" borderId="15" xfId="0" applyNumberFormat="1" applyFill="1" applyBorder="1" applyAlignment="1" applyProtection="1">
      <alignment vertical="top" wrapText="1"/>
      <protection/>
    </xf>
    <xf numFmtId="1" fontId="0" fillId="0" borderId="10" xfId="0" applyNumberFormat="1" applyFill="1" applyBorder="1" applyAlignment="1" applyProtection="1">
      <alignment vertical="top" wrapText="1"/>
      <protection/>
    </xf>
    <xf numFmtId="164" fontId="0" fillId="0" borderId="10" xfId="0" applyNumberFormat="1" applyFill="1" applyBorder="1" applyAlignment="1" applyProtection="1">
      <alignment vertical="top" wrapText="1"/>
      <protection/>
    </xf>
    <xf numFmtId="164" fontId="0" fillId="0" borderId="16" xfId="0" applyNumberFormat="1" applyFill="1" applyBorder="1" applyAlignment="1" applyProtection="1">
      <alignment vertical="top" wrapText="1"/>
      <protection/>
    </xf>
    <xf numFmtId="1" fontId="0" fillId="0" borderId="17" xfId="0" applyNumberFormat="1" applyFill="1" applyBorder="1" applyAlignment="1" applyProtection="1">
      <alignment vertical="top" wrapText="1"/>
      <protection/>
    </xf>
    <xf numFmtId="1" fontId="0" fillId="0" borderId="18" xfId="0" applyNumberFormat="1" applyFill="1" applyBorder="1" applyAlignment="1" applyProtection="1">
      <alignment vertical="top" wrapText="1"/>
      <protection/>
    </xf>
    <xf numFmtId="164" fontId="0" fillId="0" borderId="18" xfId="0" applyNumberFormat="1" applyFill="1" applyBorder="1" applyAlignment="1" applyProtection="1">
      <alignment vertical="top" wrapText="1"/>
      <protection/>
    </xf>
    <xf numFmtId="164" fontId="0" fillId="0" borderId="19" xfId="0" applyNumberForma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23" fillId="0" borderId="0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 applyBorder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Layout" zoomScale="75" zoomScalePageLayoutView="75" workbookViewId="0" topLeftCell="A1">
      <selection activeCell="C10" sqref="C10:D10"/>
    </sheetView>
  </sheetViews>
  <sheetFormatPr defaultColWidth="9.140625" defaultRowHeight="15"/>
  <cols>
    <col min="1" max="1" width="7.140625" style="2" customWidth="1"/>
    <col min="2" max="2" width="59.140625" style="2" customWidth="1"/>
    <col min="3" max="3" width="6.421875" style="2" customWidth="1"/>
    <col min="4" max="4" width="16.00390625" style="2" customWidth="1"/>
    <col min="5" max="5" width="13.8515625" style="2" customWidth="1"/>
    <col min="6" max="6" width="8.421875" style="2" customWidth="1"/>
    <col min="7" max="7" width="13.8515625" style="2" customWidth="1"/>
    <col min="8" max="9" width="8.7109375" style="2" customWidth="1"/>
    <col min="10" max="16384" width="9.140625" style="2" customWidth="1"/>
  </cols>
  <sheetData>
    <row r="1" spans="1:9" ht="45">
      <c r="A1" s="1" t="s">
        <v>93</v>
      </c>
      <c r="B1" s="1" t="s">
        <v>94</v>
      </c>
      <c r="C1" s="1" t="s">
        <v>95</v>
      </c>
      <c r="D1" s="1" t="s">
        <v>96</v>
      </c>
      <c r="E1" s="1" t="s">
        <v>97</v>
      </c>
      <c r="F1" s="1" t="s">
        <v>98</v>
      </c>
      <c r="G1" s="1" t="s">
        <v>99</v>
      </c>
      <c r="H1" s="1" t="s">
        <v>100</v>
      </c>
      <c r="I1" s="1" t="s">
        <v>101</v>
      </c>
    </row>
    <row r="2" spans="1:9" ht="61.5" customHeight="1" thickBot="1">
      <c r="A2" s="3" t="s">
        <v>102</v>
      </c>
      <c r="B2" s="4" t="s">
        <v>26</v>
      </c>
      <c r="C2" s="4">
        <v>29</v>
      </c>
      <c r="D2" s="5">
        <f>příjemci!D31</f>
        <v>34957009</v>
      </c>
      <c r="E2" s="5">
        <f>příjemci!E31</f>
        <v>19221152</v>
      </c>
      <c r="F2" s="4">
        <v>5</v>
      </c>
      <c r="G2" s="5">
        <f>příjemci!F31</f>
        <v>2665700</v>
      </c>
      <c r="H2" s="6">
        <f>F2/C2</f>
        <v>0.1724137931034483</v>
      </c>
      <c r="I2" s="6">
        <f>G2/E2</f>
        <v>0.13868575619192855</v>
      </c>
    </row>
    <row r="3" spans="1:9" ht="21" customHeight="1" thickTop="1">
      <c r="A3" s="7"/>
      <c r="B3" s="8" t="s">
        <v>103</v>
      </c>
      <c r="C3" s="9">
        <f>SUM(C2:C2)</f>
        <v>29</v>
      </c>
      <c r="D3" s="10">
        <f>SUM(D2:D2)</f>
        <v>34957009</v>
      </c>
      <c r="E3" s="10">
        <f>SUM(E2:E2)</f>
        <v>19221152</v>
      </c>
      <c r="F3" s="9">
        <f>SUM(F2:F2)</f>
        <v>5</v>
      </c>
      <c r="G3" s="10">
        <f>SUM(G2:G2)</f>
        <v>2665700</v>
      </c>
      <c r="H3" s="11">
        <f>F3/C3</f>
        <v>0.1724137931034483</v>
      </c>
      <c r="I3" s="11">
        <f>G3/E3</f>
        <v>0.13868575619192855</v>
      </c>
    </row>
    <row r="4" spans="1:9" ht="9.75" customHeight="1">
      <c r="A4" s="7"/>
      <c r="B4" s="12"/>
      <c r="C4" s="13"/>
      <c r="D4" s="14"/>
      <c r="E4" s="14"/>
      <c r="F4" s="13"/>
      <c r="G4" s="14"/>
      <c r="H4" s="14"/>
      <c r="I4" s="14"/>
    </row>
    <row r="8" spans="1:9" ht="15" customHeight="1">
      <c r="A8" s="15"/>
      <c r="B8" s="16"/>
      <c r="C8" s="16"/>
      <c r="D8" s="16"/>
      <c r="E8" s="16"/>
      <c r="F8" s="16"/>
      <c r="G8" s="16"/>
      <c r="H8" s="16"/>
      <c r="I8" s="16"/>
    </row>
    <row r="9" spans="1:9" ht="34.5" customHeight="1">
      <c r="A9" s="47"/>
      <c r="B9" s="47"/>
      <c r="C9" s="48"/>
      <c r="D9" s="48"/>
      <c r="E9" s="15"/>
      <c r="F9" s="16"/>
      <c r="G9" s="17"/>
      <c r="H9" s="49"/>
      <c r="I9" s="49"/>
    </row>
    <row r="10" spans="1:9" ht="34.5" customHeight="1">
      <c r="A10" s="47"/>
      <c r="B10" s="47"/>
      <c r="C10" s="48"/>
      <c r="D10" s="50"/>
      <c r="H10" s="16"/>
      <c r="I10" s="16"/>
    </row>
    <row r="11" spans="1:9" ht="15">
      <c r="A11" s="47"/>
      <c r="B11" s="47"/>
      <c r="C11" s="48"/>
      <c r="D11" s="50"/>
      <c r="H11" s="16"/>
      <c r="I11" s="16"/>
    </row>
    <row r="12" spans="5:9" ht="15">
      <c r="E12" s="16"/>
      <c r="F12" s="16"/>
      <c r="G12" s="16"/>
      <c r="H12" s="16"/>
      <c r="I12" s="16"/>
    </row>
    <row r="13" spans="1:9" ht="15">
      <c r="A13" s="15"/>
      <c r="B13" s="18"/>
      <c r="C13" s="16"/>
      <c r="D13" s="16"/>
      <c r="E13" s="16"/>
      <c r="F13" s="16"/>
      <c r="G13" s="16"/>
      <c r="H13" s="16"/>
      <c r="I13" s="16"/>
    </row>
    <row r="14" spans="1:9" ht="15">
      <c r="A14" s="15"/>
      <c r="B14" s="16"/>
      <c r="C14" s="16"/>
      <c r="D14" s="16"/>
      <c r="E14" s="16"/>
      <c r="F14" s="16"/>
      <c r="G14" s="16"/>
      <c r="H14" s="16"/>
      <c r="I14" s="16"/>
    </row>
    <row r="15" spans="1:9" ht="15">
      <c r="A15" s="15"/>
      <c r="B15" s="16"/>
      <c r="C15" s="16"/>
      <c r="D15" s="16"/>
      <c r="E15" s="16"/>
      <c r="F15" s="16"/>
      <c r="G15" s="16"/>
      <c r="H15" s="16"/>
      <c r="I15" s="16"/>
    </row>
    <row r="16" spans="1:9" ht="15">
      <c r="A16" s="15"/>
      <c r="B16" s="16"/>
      <c r="C16" s="16"/>
      <c r="D16" s="16"/>
      <c r="E16" s="16"/>
      <c r="F16" s="16"/>
      <c r="G16" s="16"/>
      <c r="H16" s="16"/>
      <c r="I16" s="16"/>
    </row>
    <row r="17" spans="5:9" ht="15">
      <c r="E17" s="16"/>
      <c r="F17" s="16"/>
      <c r="G17" s="16"/>
      <c r="H17" s="16"/>
      <c r="I17" s="16"/>
    </row>
    <row r="18" spans="5:9" ht="15">
      <c r="E18" s="16"/>
      <c r="F18" s="16"/>
      <c r="G18" s="16"/>
      <c r="H18" s="16"/>
      <c r="I18" s="16"/>
    </row>
    <row r="19" spans="5:9" ht="15">
      <c r="E19" s="16"/>
      <c r="F19" s="16"/>
      <c r="G19" s="16"/>
      <c r="H19" s="16"/>
      <c r="I19" s="16"/>
    </row>
  </sheetData>
  <sheetProtection/>
  <mergeCells count="7">
    <mergeCell ref="A9:B9"/>
    <mergeCell ref="C9:D9"/>
    <mergeCell ref="H9:I9"/>
    <mergeCell ref="A10:B10"/>
    <mergeCell ref="C10:D10"/>
    <mergeCell ref="A11:B11"/>
    <mergeCell ref="C11:D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&amp;C&amp;"-,Tučné"Součtový list pro 14RRD01 oblast regionálního rozvoje 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3.57421875" style="23" customWidth="1"/>
    <col min="2" max="2" width="14.8515625" style="23" customWidth="1"/>
    <col min="3" max="3" width="42.8515625" style="23" customWidth="1"/>
    <col min="4" max="5" width="16.140625" style="23" customWidth="1"/>
    <col min="6" max="6" width="12.421875" style="23" customWidth="1"/>
    <col min="7" max="7" width="24.8515625" style="23" customWidth="1"/>
    <col min="8" max="16384" width="9.140625" style="23" customWidth="1"/>
  </cols>
  <sheetData>
    <row r="1" spans="1:7" s="20" customFormat="1" ht="30">
      <c r="A1" s="33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5" t="s">
        <v>5</v>
      </c>
      <c r="G1" s="19"/>
    </row>
    <row r="2" spans="1:7" s="20" customFormat="1" ht="15">
      <c r="A2" s="36" t="s">
        <v>12</v>
      </c>
      <c r="B2" s="37" t="s">
        <v>13</v>
      </c>
      <c r="C2" s="37" t="s">
        <v>14</v>
      </c>
      <c r="D2" s="38">
        <v>4000000</v>
      </c>
      <c r="E2" s="38">
        <v>1000000</v>
      </c>
      <c r="F2" s="39">
        <v>1000000</v>
      </c>
      <c r="G2" s="21"/>
    </row>
    <row r="3" spans="1:7" s="20" customFormat="1" ht="30">
      <c r="A3" s="36" t="s">
        <v>57</v>
      </c>
      <c r="B3" s="37" t="s">
        <v>58</v>
      </c>
      <c r="C3" s="37" t="s">
        <v>59</v>
      </c>
      <c r="D3" s="38">
        <v>2701930</v>
      </c>
      <c r="E3" s="38">
        <v>800000</v>
      </c>
      <c r="F3" s="39">
        <v>0</v>
      </c>
      <c r="G3" s="21"/>
    </row>
    <row r="4" spans="1:7" s="20" customFormat="1" ht="30">
      <c r="A4" s="36" t="s">
        <v>51</v>
      </c>
      <c r="B4" s="37" t="s">
        <v>52</v>
      </c>
      <c r="C4" s="37" t="s">
        <v>53</v>
      </c>
      <c r="D4" s="38">
        <v>365450</v>
      </c>
      <c r="E4" s="38">
        <v>255815</v>
      </c>
      <c r="F4" s="39">
        <v>0</v>
      </c>
      <c r="G4" s="21"/>
    </row>
    <row r="5" spans="1:7" s="20" customFormat="1" ht="15">
      <c r="A5" s="36" t="s">
        <v>87</v>
      </c>
      <c r="B5" s="37" t="s">
        <v>88</v>
      </c>
      <c r="C5" s="37" t="s">
        <v>89</v>
      </c>
      <c r="D5" s="38">
        <v>1413621</v>
      </c>
      <c r="E5" s="38">
        <v>989534</v>
      </c>
      <c r="F5" s="39">
        <v>0</v>
      </c>
      <c r="G5" s="21"/>
    </row>
    <row r="6" spans="1:7" s="20" customFormat="1" ht="15">
      <c r="A6" s="36" t="s">
        <v>36</v>
      </c>
      <c r="B6" s="37" t="s">
        <v>37</v>
      </c>
      <c r="C6" s="37" t="s">
        <v>38</v>
      </c>
      <c r="D6" s="38">
        <v>1250000</v>
      </c>
      <c r="E6" s="38">
        <v>875000</v>
      </c>
      <c r="F6" s="39">
        <v>0</v>
      </c>
      <c r="G6" s="21"/>
    </row>
    <row r="7" spans="1:7" s="20" customFormat="1" ht="15">
      <c r="A7" s="36" t="s">
        <v>81</v>
      </c>
      <c r="B7" s="37" t="s">
        <v>82</v>
      </c>
      <c r="C7" s="37" t="s">
        <v>83</v>
      </c>
      <c r="D7" s="38">
        <v>1000000</v>
      </c>
      <c r="E7" s="38">
        <v>700000</v>
      </c>
      <c r="F7" s="39">
        <v>0</v>
      </c>
      <c r="G7" s="21"/>
    </row>
    <row r="8" spans="1:7" s="20" customFormat="1" ht="45">
      <c r="A8" s="36" t="s">
        <v>21</v>
      </c>
      <c r="B8" s="37" t="s">
        <v>22</v>
      </c>
      <c r="C8" s="37" t="s">
        <v>23</v>
      </c>
      <c r="D8" s="38">
        <v>370260</v>
      </c>
      <c r="E8" s="38">
        <v>250000</v>
      </c>
      <c r="F8" s="39">
        <v>165700</v>
      </c>
      <c r="G8" s="21"/>
    </row>
    <row r="9" spans="1:7" s="20" customFormat="1" ht="30">
      <c r="A9" s="36" t="s">
        <v>15</v>
      </c>
      <c r="B9" s="37" t="s">
        <v>16</v>
      </c>
      <c r="C9" s="37" t="s">
        <v>17</v>
      </c>
      <c r="D9" s="38">
        <v>850000</v>
      </c>
      <c r="E9" s="38">
        <v>400000</v>
      </c>
      <c r="F9" s="39">
        <v>400000</v>
      </c>
      <c r="G9" s="21"/>
    </row>
    <row r="10" spans="1:7" s="20" customFormat="1" ht="45">
      <c r="A10" s="36" t="s">
        <v>66</v>
      </c>
      <c r="B10" s="37" t="s">
        <v>67</v>
      </c>
      <c r="C10" s="37" t="s">
        <v>68</v>
      </c>
      <c r="D10" s="38">
        <v>260000</v>
      </c>
      <c r="E10" s="38">
        <v>155000</v>
      </c>
      <c r="F10" s="39">
        <v>0</v>
      </c>
      <c r="G10" s="21"/>
    </row>
    <row r="11" spans="1:7" s="20" customFormat="1" ht="30">
      <c r="A11" s="36" t="s">
        <v>60</v>
      </c>
      <c r="B11" s="37" t="s">
        <v>61</v>
      </c>
      <c r="C11" s="37" t="s">
        <v>62</v>
      </c>
      <c r="D11" s="38">
        <v>180000</v>
      </c>
      <c r="E11" s="38">
        <v>120000</v>
      </c>
      <c r="F11" s="39">
        <v>0</v>
      </c>
      <c r="G11" s="21"/>
    </row>
    <row r="12" spans="1:7" s="20" customFormat="1" ht="30">
      <c r="A12" s="36" t="s">
        <v>18</v>
      </c>
      <c r="B12" s="37" t="s">
        <v>19</v>
      </c>
      <c r="C12" s="37" t="s">
        <v>20</v>
      </c>
      <c r="D12" s="38">
        <v>1350000</v>
      </c>
      <c r="E12" s="38">
        <v>935000</v>
      </c>
      <c r="F12" s="39">
        <v>0</v>
      </c>
      <c r="G12" s="21"/>
    </row>
    <row r="13" spans="1:7" s="20" customFormat="1" ht="45">
      <c r="A13" s="36" t="s">
        <v>72</v>
      </c>
      <c r="B13" s="37" t="s">
        <v>73</v>
      </c>
      <c r="C13" s="37" t="s">
        <v>74</v>
      </c>
      <c r="D13" s="38">
        <v>1500000</v>
      </c>
      <c r="E13" s="38">
        <v>997500</v>
      </c>
      <c r="F13" s="39">
        <v>0</v>
      </c>
      <c r="G13" s="21"/>
    </row>
    <row r="14" spans="1:7" s="20" customFormat="1" ht="30">
      <c r="A14" s="36" t="s">
        <v>78</v>
      </c>
      <c r="B14" s="37" t="s">
        <v>79</v>
      </c>
      <c r="C14" s="37" t="s">
        <v>80</v>
      </c>
      <c r="D14" s="38">
        <v>1200000</v>
      </c>
      <c r="E14" s="38">
        <v>840000</v>
      </c>
      <c r="F14" s="39">
        <v>0</v>
      </c>
      <c r="G14" s="21"/>
    </row>
    <row r="15" spans="1:7" s="20" customFormat="1" ht="15">
      <c r="A15" s="36" t="s">
        <v>69</v>
      </c>
      <c r="B15" s="37" t="s">
        <v>70</v>
      </c>
      <c r="C15" s="37" t="s">
        <v>71</v>
      </c>
      <c r="D15" s="38">
        <v>1194362</v>
      </c>
      <c r="E15" s="38">
        <v>836053</v>
      </c>
      <c r="F15" s="39">
        <v>0</v>
      </c>
      <c r="G15" s="21"/>
    </row>
    <row r="16" spans="1:7" s="20" customFormat="1" ht="30">
      <c r="A16" s="36" t="s">
        <v>90</v>
      </c>
      <c r="B16" s="37" t="s">
        <v>91</v>
      </c>
      <c r="C16" s="37" t="s">
        <v>92</v>
      </c>
      <c r="D16" s="38">
        <v>877371</v>
      </c>
      <c r="E16" s="38">
        <v>570000</v>
      </c>
      <c r="F16" s="39">
        <v>0</v>
      </c>
      <c r="G16" s="21"/>
    </row>
    <row r="17" spans="1:7" s="20" customFormat="1" ht="45">
      <c r="A17" s="36" t="s">
        <v>75</v>
      </c>
      <c r="B17" s="37" t="s">
        <v>76</v>
      </c>
      <c r="C17" s="37" t="s">
        <v>77</v>
      </c>
      <c r="D17" s="38">
        <v>1120097</v>
      </c>
      <c r="E17" s="38">
        <v>784000</v>
      </c>
      <c r="F17" s="39">
        <v>0</v>
      </c>
      <c r="G17" s="21"/>
    </row>
    <row r="18" spans="1:7" s="20" customFormat="1" ht="30">
      <c r="A18" s="36" t="s">
        <v>9</v>
      </c>
      <c r="B18" s="37" t="s">
        <v>10</v>
      </c>
      <c r="C18" s="37" t="s">
        <v>11</v>
      </c>
      <c r="D18" s="38">
        <v>165140</v>
      </c>
      <c r="E18" s="38">
        <v>100000</v>
      </c>
      <c r="F18" s="39">
        <v>100000</v>
      </c>
      <c r="G18" s="21"/>
    </row>
    <row r="19" spans="1:7" s="20" customFormat="1" ht="30">
      <c r="A19" s="36" t="s">
        <v>63</v>
      </c>
      <c r="B19" s="37" t="s">
        <v>64</v>
      </c>
      <c r="C19" s="37" t="s">
        <v>65</v>
      </c>
      <c r="D19" s="38">
        <v>750000</v>
      </c>
      <c r="E19" s="38">
        <v>450000</v>
      </c>
      <c r="F19" s="39">
        <v>0</v>
      </c>
      <c r="G19" s="21"/>
    </row>
    <row r="20" spans="1:7" s="20" customFormat="1" ht="15.75" customHeight="1">
      <c r="A20" s="36" t="s">
        <v>42</v>
      </c>
      <c r="B20" s="37" t="s">
        <v>43</v>
      </c>
      <c r="C20" s="37" t="s">
        <v>44</v>
      </c>
      <c r="D20" s="38">
        <v>945000</v>
      </c>
      <c r="E20" s="38">
        <v>650000</v>
      </c>
      <c r="F20" s="39">
        <v>0</v>
      </c>
      <c r="G20" s="21"/>
    </row>
    <row r="21" spans="1:7" s="20" customFormat="1" ht="30">
      <c r="A21" s="36" t="s">
        <v>33</v>
      </c>
      <c r="B21" s="37" t="s">
        <v>34</v>
      </c>
      <c r="C21" s="37" t="s">
        <v>35</v>
      </c>
      <c r="D21" s="38">
        <v>1482250</v>
      </c>
      <c r="E21" s="38">
        <v>962250</v>
      </c>
      <c r="F21" s="39">
        <v>0</v>
      </c>
      <c r="G21" s="21"/>
    </row>
    <row r="22" spans="1:7" s="20" customFormat="1" ht="30">
      <c r="A22" s="36" t="s">
        <v>27</v>
      </c>
      <c r="B22" s="37" t="s">
        <v>28</v>
      </c>
      <c r="C22" s="37" t="s">
        <v>29</v>
      </c>
      <c r="D22" s="38">
        <v>450000</v>
      </c>
      <c r="E22" s="38">
        <v>315000</v>
      </c>
      <c r="F22" s="39">
        <v>0</v>
      </c>
      <c r="G22" s="21"/>
    </row>
    <row r="23" spans="1:7" s="20" customFormat="1" ht="15">
      <c r="A23" s="36" t="s">
        <v>24</v>
      </c>
      <c r="B23" s="37" t="s">
        <v>25</v>
      </c>
      <c r="C23" s="37" t="s">
        <v>26</v>
      </c>
      <c r="D23" s="38">
        <v>995028</v>
      </c>
      <c r="E23" s="38">
        <v>690000</v>
      </c>
      <c r="F23" s="39">
        <v>0</v>
      </c>
      <c r="G23" s="21"/>
    </row>
    <row r="24" spans="1:7" s="20" customFormat="1" ht="30">
      <c r="A24" s="36" t="s">
        <v>54</v>
      </c>
      <c r="B24" s="37" t="s">
        <v>55</v>
      </c>
      <c r="C24" s="37" t="s">
        <v>56</v>
      </c>
      <c r="D24" s="38">
        <v>1300000</v>
      </c>
      <c r="E24" s="38">
        <v>910000</v>
      </c>
      <c r="F24" s="39">
        <v>0</v>
      </c>
      <c r="G24" s="21"/>
    </row>
    <row r="25" spans="1:7" s="20" customFormat="1" ht="30">
      <c r="A25" s="36" t="s">
        <v>39</v>
      </c>
      <c r="B25" s="37" t="s">
        <v>40</v>
      </c>
      <c r="C25" s="37" t="s">
        <v>41</v>
      </c>
      <c r="D25" s="38">
        <v>3178000</v>
      </c>
      <c r="E25" s="38">
        <v>1000000</v>
      </c>
      <c r="F25" s="39">
        <v>0</v>
      </c>
      <c r="G25" s="21"/>
    </row>
    <row r="26" spans="1:7" s="20" customFormat="1" ht="45">
      <c r="A26" s="36" t="s">
        <v>84</v>
      </c>
      <c r="B26" s="37" t="s">
        <v>85</v>
      </c>
      <c r="C26" s="37" t="s">
        <v>86</v>
      </c>
      <c r="D26" s="38">
        <v>1450000</v>
      </c>
      <c r="E26" s="38">
        <v>1000000</v>
      </c>
      <c r="F26" s="39">
        <v>0</v>
      </c>
      <c r="G26" s="21"/>
    </row>
    <row r="27" spans="1:7" s="20" customFormat="1" ht="30">
      <c r="A27" s="36" t="s">
        <v>48</v>
      </c>
      <c r="B27" s="37" t="s">
        <v>49</v>
      </c>
      <c r="C27" s="37" t="s">
        <v>50</v>
      </c>
      <c r="D27" s="38">
        <v>260000</v>
      </c>
      <c r="E27" s="38">
        <v>160000</v>
      </c>
      <c r="F27" s="39">
        <v>0</v>
      </c>
      <c r="G27" s="21"/>
    </row>
    <row r="28" spans="1:7" s="20" customFormat="1" ht="30">
      <c r="A28" s="36" t="s">
        <v>30</v>
      </c>
      <c r="B28" s="37" t="s">
        <v>31</v>
      </c>
      <c r="C28" s="37" t="s">
        <v>32</v>
      </c>
      <c r="D28" s="38">
        <v>680000</v>
      </c>
      <c r="E28" s="38">
        <v>476000</v>
      </c>
      <c r="F28" s="39">
        <v>0</v>
      </c>
      <c r="G28" s="21"/>
    </row>
    <row r="29" spans="1:7" s="20" customFormat="1" ht="30">
      <c r="A29" s="36" t="s">
        <v>6</v>
      </c>
      <c r="B29" s="37" t="s">
        <v>7</v>
      </c>
      <c r="C29" s="37" t="s">
        <v>8</v>
      </c>
      <c r="D29" s="38">
        <v>2238500</v>
      </c>
      <c r="E29" s="38">
        <v>1000000</v>
      </c>
      <c r="F29" s="39">
        <v>1000000</v>
      </c>
      <c r="G29" s="21"/>
    </row>
    <row r="30" spans="1:7" s="20" customFormat="1" ht="45.75" thickBot="1">
      <c r="A30" s="40" t="s">
        <v>45</v>
      </c>
      <c r="B30" s="41" t="s">
        <v>46</v>
      </c>
      <c r="C30" s="41" t="s">
        <v>47</v>
      </c>
      <c r="D30" s="42">
        <v>1430000</v>
      </c>
      <c r="E30" s="42">
        <v>1000000</v>
      </c>
      <c r="F30" s="43">
        <v>0</v>
      </c>
      <c r="G30" s="21"/>
    </row>
    <row r="31" spans="1:6" ht="15" hidden="1">
      <c r="A31" s="44"/>
      <c r="B31" s="45"/>
      <c r="C31" s="45"/>
      <c r="D31" s="46">
        <f>SUM(D2:D30)</f>
        <v>34957009</v>
      </c>
      <c r="E31" s="46">
        <f>SUM(E2:E30)</f>
        <v>19221152</v>
      </c>
      <c r="F31" s="46">
        <f>SUM(F2:F30)</f>
        <v>2665700</v>
      </c>
    </row>
    <row r="32" spans="1:6" ht="15">
      <c r="A32" s="45"/>
      <c r="B32" s="45"/>
      <c r="C32" s="45"/>
      <c r="D32" s="45"/>
      <c r="E32" s="45"/>
      <c r="F32" s="45"/>
    </row>
    <row r="33" spans="1:6" ht="15">
      <c r="A33" s="22"/>
      <c r="B33" s="22"/>
      <c r="C33" s="22"/>
      <c r="D33" s="22"/>
      <c r="E33" s="22"/>
      <c r="F33" s="22"/>
    </row>
    <row r="34" spans="1:6" ht="15">
      <c r="A34" s="22"/>
      <c r="B34" s="22"/>
      <c r="C34" s="22"/>
      <c r="D34" s="22"/>
      <c r="E34" s="22"/>
      <c r="F34" s="22"/>
    </row>
    <row r="35" spans="1:6" ht="15">
      <c r="A35" s="22"/>
      <c r="B35" s="22"/>
      <c r="C35" s="22"/>
      <c r="D35" s="22"/>
      <c r="E35" s="22"/>
      <c r="F35" s="22"/>
    </row>
    <row r="36" spans="1:6" ht="15">
      <c r="A36" s="24"/>
      <c r="B36" s="22"/>
      <c r="C36" s="22"/>
      <c r="D36" s="22"/>
      <c r="E36" s="22"/>
      <c r="F36" s="22"/>
    </row>
    <row r="37" spans="1:6" ht="30.75" customHeight="1">
      <c r="A37" s="25"/>
      <c r="B37" s="26"/>
      <c r="C37" s="26"/>
      <c r="D37" s="26"/>
      <c r="E37" s="26"/>
      <c r="F37" s="22"/>
    </row>
    <row r="38" spans="1:6" ht="15">
      <c r="A38" s="25"/>
      <c r="B38" s="25"/>
      <c r="C38" s="25"/>
      <c r="D38" s="25"/>
      <c r="E38" s="25"/>
      <c r="F38" s="24"/>
    </row>
    <row r="39" spans="1:5" s="29" customFormat="1" ht="15">
      <c r="A39" s="27"/>
      <c r="B39" s="26"/>
      <c r="C39" s="26"/>
      <c r="D39" s="28"/>
      <c r="E39" s="28"/>
    </row>
    <row r="40" spans="1:5" s="29" customFormat="1" ht="15">
      <c r="A40" s="30"/>
      <c r="B40" s="31"/>
      <c r="C40" s="26"/>
      <c r="D40" s="28"/>
      <c r="E40" s="28"/>
    </row>
    <row r="41" spans="1:5" s="29" customFormat="1" ht="15">
      <c r="A41" s="30"/>
      <c r="B41" s="31"/>
      <c r="C41" s="26"/>
      <c r="D41" s="28"/>
      <c r="E41" s="28"/>
    </row>
    <row r="42" spans="1:5" s="29" customFormat="1" ht="15">
      <c r="A42" s="30"/>
      <c r="B42" s="31"/>
      <c r="C42" s="26"/>
      <c r="D42" s="28"/>
      <c r="E42" s="28"/>
    </row>
    <row r="43" spans="1:5" s="29" customFormat="1" ht="15">
      <c r="A43" s="30"/>
      <c r="B43" s="31"/>
      <c r="C43" s="26"/>
      <c r="D43" s="28"/>
      <c r="E43" s="28"/>
    </row>
    <row r="44" spans="1:5" s="29" customFormat="1" ht="15">
      <c r="A44" s="30"/>
      <c r="B44" s="31"/>
      <c r="C44" s="26"/>
      <c r="D44" s="28"/>
      <c r="E44" s="28"/>
    </row>
    <row r="45" spans="1:5" ht="15">
      <c r="A45" s="32"/>
      <c r="B45" s="32"/>
      <c r="C45" s="32"/>
      <c r="D45" s="32"/>
      <c r="E45" s="32"/>
    </row>
  </sheetData>
  <sheetProtection password="CEE5" sheet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  <headerFooter>
    <oddHeader>&amp;L14RRD01 - Podpora hasičské techniky pro obce s JPO&amp;RPříloha usnesení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Knotek Ondřej</dc:creator>
  <cp:keywords/>
  <dc:description/>
  <cp:lastModifiedBy>Knotek Ondřej</cp:lastModifiedBy>
  <cp:lastPrinted>2014-05-22T11:25:01Z</cp:lastPrinted>
  <dcterms:created xsi:type="dcterms:W3CDTF">2014-05-22T11:23:10Z</dcterms:created>
  <dcterms:modified xsi:type="dcterms:W3CDTF">2014-06-03T07:30:23Z</dcterms:modified>
  <cp:category/>
  <cp:version/>
  <cp:contentType/>
  <cp:contentStatus/>
</cp:coreProperties>
</file>