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HV" sheetId="1" r:id="rId1"/>
    <sheet name="List2" sheetId="2" r:id="rId2"/>
    <sheet name="List3" sheetId="3" r:id="rId3"/>
  </sheets>
  <definedNames>
    <definedName name="_xlnm.Print_Area" localSheetId="0">'HV'!$A$1:$G$66</definedName>
  </definedNames>
  <calcPr fullCalcOnLoad="1"/>
</workbook>
</file>

<file path=xl/sharedStrings.xml><?xml version="1.0" encoding="utf-8"?>
<sst xmlns="http://schemas.openxmlformats.org/spreadsheetml/2006/main" count="72" uniqueCount="71">
  <si>
    <t>Odvětví</t>
  </si>
  <si>
    <t>FRR</t>
  </si>
  <si>
    <t>výdaje kap.</t>
  </si>
  <si>
    <t xml:space="preserve">běžné </t>
  </si>
  <si>
    <t>kapitálové</t>
  </si>
  <si>
    <t>kapitál.</t>
  </si>
  <si>
    <t>Celkem odvětví</t>
  </si>
  <si>
    <t>životní prostředí a zemědělstí</t>
  </si>
  <si>
    <t>evropská integrace</t>
  </si>
  <si>
    <t>doprava</t>
  </si>
  <si>
    <t>zdravotnictví</t>
  </si>
  <si>
    <t>školství</t>
  </si>
  <si>
    <t>zastupitelstvo kraje</t>
  </si>
  <si>
    <t>ÚHRN</t>
  </si>
  <si>
    <t>Kap.</t>
  </si>
  <si>
    <t>50/15</t>
  </si>
  <si>
    <t>50/14</t>
  </si>
  <si>
    <t>v tis. Kč</t>
  </si>
  <si>
    <t xml:space="preserve">investiční dotace obcím - výstavba vodohospodář.infrastruktury </t>
  </si>
  <si>
    <t>volnočasové aktivity</t>
  </si>
  <si>
    <t>sociální věci</t>
  </si>
  <si>
    <t>kultura</t>
  </si>
  <si>
    <t>regionální rozvoj</t>
  </si>
  <si>
    <t>rezerva a ost.výdaje netýkající se odvětví</t>
  </si>
  <si>
    <t>50/28</t>
  </si>
  <si>
    <t>FRR (rozpis Příloha č. 5)</t>
  </si>
  <si>
    <t>investice a evropské projekty</t>
  </si>
  <si>
    <t>Dotační fond KHK</t>
  </si>
  <si>
    <t>činnost krajského úřadu</t>
  </si>
  <si>
    <t>Příloha č. 4</t>
  </si>
  <si>
    <r>
      <t>P</t>
    </r>
    <r>
      <rPr>
        <b/>
        <sz val="11"/>
        <color indexed="8"/>
        <rFont val="Calibri"/>
        <family val="2"/>
      </rPr>
      <t xml:space="preserve">řehled zapojení volných disponibilních zdrojů z výsledku hospodaření z r. 2013 </t>
    </r>
  </si>
  <si>
    <t>nezpůsobilé výdaje GG OPVK</t>
  </si>
  <si>
    <t>drážní dopravní obslužnost</t>
  </si>
  <si>
    <t>Město Úpice - výměna oken - Měst.gym.a SOŠ Úpice</t>
  </si>
  <si>
    <t>bezpečný internet do škol</t>
  </si>
  <si>
    <t>odměny za archeologické nálezy</t>
  </si>
  <si>
    <t>Sochařské sympozium v Hořicích (trvalá záštita RKHK)</t>
  </si>
  <si>
    <t xml:space="preserve">GMU Náchod -zprac.a katalog.sbírky rus.výtv.umění </t>
  </si>
  <si>
    <t>Modernizace a dostavba ON Náchod</t>
  </si>
  <si>
    <t xml:space="preserve">  - školství - prevence rizik.chování - etic.vzdělávání</t>
  </si>
  <si>
    <t>ostatní příspěvky a dary:</t>
  </si>
  <si>
    <t>odměny a související výdaje (nař.vl.č.459/2013 Sb.)</t>
  </si>
  <si>
    <t>mzdy a souv.výd.-odměny-motivace-rozpočet 2015</t>
  </si>
  <si>
    <t>studie ek.SW</t>
  </si>
  <si>
    <t>ostatní běžné výdaje:</t>
  </si>
  <si>
    <t>MAS - dotace na činnost</t>
  </si>
  <si>
    <t>SEA k Programu rozvoje CR v KHK do r.2020</t>
  </si>
  <si>
    <t>kofi a předfi-Program rozvoje CR v KHK do r.2020</t>
  </si>
  <si>
    <t>Sdružení Velká Deštná - sněžný skútr</t>
  </si>
  <si>
    <t>dotace obcím:</t>
  </si>
  <si>
    <t>Horní Maršov - cisterna pro SDH</t>
  </si>
  <si>
    <t>Librantice - výstavba MŠ</t>
  </si>
  <si>
    <t>konference neziskových org. a ocenění nejlepších pracovníků neziskových organizací</t>
  </si>
  <si>
    <t>kofinancování a předfinancování org. 9999</t>
  </si>
  <si>
    <t>kofi a předfi - projekty OPŽP</t>
  </si>
  <si>
    <t xml:space="preserve">kofi a předfi - doprava Č-P (ZK/12/736/2014) </t>
  </si>
  <si>
    <t>Domov důchodců HK - výstavba evakuačního výtahu a rekonstrukce EPS</t>
  </si>
  <si>
    <t>Mountfield HK - dar - podpora vrcholového sportu</t>
  </si>
  <si>
    <t>FC HK - dar - podpora vrcholového sportu</t>
  </si>
  <si>
    <t>Česká unie sportu (ČSTV) - dotace</t>
  </si>
  <si>
    <t>Ag.pro rozvoj Broumovska-výstava Play Broumovsko-dot.</t>
  </si>
  <si>
    <t>Petrovičky - polyfunkční dům</t>
  </si>
  <si>
    <t>kofi a předfi-rek.stadionu pro výcvik a požární sport</t>
  </si>
  <si>
    <t>Dětenice - oživení provozu nepojízdné trati</t>
  </si>
  <si>
    <t>Hronov - rolba pro zimní stadion</t>
  </si>
  <si>
    <t>Olešnice v Orlických horách</t>
  </si>
  <si>
    <t xml:space="preserve">Orlické Záhoří </t>
  </si>
  <si>
    <t>půjčky obcím na předfinancování - modernizace IZS Orl.a Bystřických hor (hasičské cisterny):</t>
  </si>
  <si>
    <t>Obč.sdruž.Chalupění-dot.na dokonč.1. et.Regionálního zemědělského a řemesl.muzea v Radči u Úpice</t>
  </si>
  <si>
    <t>společný program na podporu výměny kotlů</t>
  </si>
  <si>
    <t xml:space="preserve">dar na úhradu části nákl.s pořádáním Energetického fóra KHK a Pardubic.kraje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</si>
</sst>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5" fillId="0" borderId="11" xfId="0" applyFont="1" applyBorder="1" applyAlignment="1">
      <alignment/>
    </xf>
    <xf numFmtId="0" fontId="43" fillId="0" borderId="11" xfId="0" applyFont="1" applyBorder="1" applyAlignment="1">
      <alignment wrapText="1"/>
    </xf>
    <xf numFmtId="0" fontId="43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1" xfId="0" applyFont="1" applyFill="1" applyBorder="1" applyAlignment="1">
      <alignment/>
    </xf>
    <xf numFmtId="0" fontId="43" fillId="0" borderId="11" xfId="0" applyFont="1" applyFill="1" applyBorder="1" applyAlignment="1">
      <alignment/>
    </xf>
    <xf numFmtId="0" fontId="43" fillId="0" borderId="12" xfId="0" applyFont="1" applyFill="1" applyBorder="1" applyAlignment="1">
      <alignment/>
    </xf>
    <xf numFmtId="0" fontId="44" fillId="0" borderId="14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3" fontId="43" fillId="0" borderId="0" xfId="0" applyNumberFormat="1" applyFont="1" applyBorder="1" applyAlignment="1">
      <alignment/>
    </xf>
    <xf numFmtId="0" fontId="44" fillId="0" borderId="0" xfId="0" applyFont="1" applyFill="1" applyBorder="1" applyAlignment="1">
      <alignment/>
    </xf>
    <xf numFmtId="3" fontId="44" fillId="0" borderId="0" xfId="0" applyNumberFormat="1" applyFont="1" applyBorder="1" applyAlignment="1">
      <alignment/>
    </xf>
    <xf numFmtId="3" fontId="44" fillId="0" borderId="0" xfId="0" applyNumberFormat="1" applyFont="1" applyAlignment="1">
      <alignment/>
    </xf>
    <xf numFmtId="3" fontId="43" fillId="0" borderId="0" xfId="0" applyNumberFormat="1" applyFont="1" applyAlignment="1">
      <alignment/>
    </xf>
    <xf numFmtId="14" fontId="43" fillId="0" borderId="0" xfId="0" applyNumberFormat="1" applyFont="1" applyAlignment="1">
      <alignment horizontal="left"/>
    </xf>
    <xf numFmtId="0" fontId="44" fillId="0" borderId="0" xfId="0" applyFont="1" applyAlignment="1">
      <alignment/>
    </xf>
    <xf numFmtId="0" fontId="45" fillId="0" borderId="0" xfId="0" applyFont="1" applyFill="1" applyBorder="1" applyAlignment="1">
      <alignment/>
    </xf>
    <xf numFmtId="0" fontId="44" fillId="0" borderId="15" xfId="0" applyFont="1" applyBorder="1" applyAlignment="1">
      <alignment horizontal="center"/>
    </xf>
    <xf numFmtId="0" fontId="43" fillId="0" borderId="16" xfId="0" applyFont="1" applyBorder="1" applyAlignment="1">
      <alignment/>
    </xf>
    <xf numFmtId="0" fontId="44" fillId="0" borderId="17" xfId="0" applyFont="1" applyBorder="1" applyAlignment="1">
      <alignment horizontal="center"/>
    </xf>
    <xf numFmtId="0" fontId="43" fillId="0" borderId="15" xfId="0" applyFont="1" applyFill="1" applyBorder="1" applyAlignment="1">
      <alignment/>
    </xf>
    <xf numFmtId="0" fontId="43" fillId="0" borderId="16" xfId="0" applyFont="1" applyFill="1" applyBorder="1" applyAlignment="1">
      <alignment/>
    </xf>
    <xf numFmtId="0" fontId="44" fillId="0" borderId="16" xfId="0" applyFont="1" applyFill="1" applyBorder="1" applyAlignment="1">
      <alignment horizontal="center"/>
    </xf>
    <xf numFmtId="0" fontId="44" fillId="0" borderId="18" xfId="0" applyFont="1" applyFill="1" applyBorder="1" applyAlignment="1">
      <alignment/>
    </xf>
    <xf numFmtId="0" fontId="44" fillId="0" borderId="19" xfId="0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14" fontId="44" fillId="0" borderId="0" xfId="0" applyNumberFormat="1" applyFont="1" applyFill="1" applyBorder="1" applyAlignment="1">
      <alignment horizontal="left"/>
    </xf>
    <xf numFmtId="0" fontId="43" fillId="0" borderId="11" xfId="0" applyFont="1" applyFill="1" applyBorder="1" applyAlignment="1">
      <alignment wrapText="1"/>
    </xf>
    <xf numFmtId="3" fontId="46" fillId="0" borderId="0" xfId="0" applyNumberFormat="1" applyFont="1" applyFill="1" applyAlignment="1">
      <alignment/>
    </xf>
    <xf numFmtId="3" fontId="47" fillId="0" borderId="0" xfId="0" applyNumberFormat="1" applyFont="1" applyFill="1" applyAlignment="1">
      <alignment/>
    </xf>
    <xf numFmtId="168" fontId="43" fillId="0" borderId="22" xfId="0" applyNumberFormat="1" applyFont="1" applyBorder="1" applyAlignment="1">
      <alignment/>
    </xf>
    <xf numFmtId="168" fontId="44" fillId="0" borderId="15" xfId="0" applyNumberFormat="1" applyFont="1" applyBorder="1" applyAlignment="1">
      <alignment/>
    </xf>
    <xf numFmtId="0" fontId="43" fillId="0" borderId="16" xfId="0" applyFont="1" applyBorder="1" applyAlignment="1">
      <alignment wrapText="1"/>
    </xf>
    <xf numFmtId="168" fontId="43" fillId="0" borderId="23" xfId="0" applyNumberFormat="1" applyFont="1" applyBorder="1" applyAlignment="1">
      <alignment/>
    </xf>
    <xf numFmtId="168" fontId="43" fillId="0" borderId="24" xfId="0" applyNumberFormat="1" applyFont="1" applyBorder="1" applyAlignment="1">
      <alignment/>
    </xf>
    <xf numFmtId="168" fontId="43" fillId="0" borderId="25" xfId="0" applyNumberFormat="1" applyFont="1" applyBorder="1" applyAlignment="1">
      <alignment/>
    </xf>
    <xf numFmtId="168" fontId="43" fillId="0" borderId="26" xfId="0" applyNumberFormat="1" applyFont="1" applyBorder="1" applyAlignment="1">
      <alignment/>
    </xf>
    <xf numFmtId="168" fontId="43" fillId="0" borderId="15" xfId="0" applyNumberFormat="1" applyFont="1" applyBorder="1" applyAlignment="1">
      <alignment/>
    </xf>
    <xf numFmtId="168" fontId="43" fillId="0" borderId="27" xfId="0" applyNumberFormat="1" applyFont="1" applyBorder="1" applyAlignment="1">
      <alignment/>
    </xf>
    <xf numFmtId="168" fontId="43" fillId="0" borderId="28" xfId="0" applyNumberFormat="1" applyFont="1" applyBorder="1" applyAlignment="1">
      <alignment/>
    </xf>
    <xf numFmtId="168" fontId="43" fillId="0" borderId="29" xfId="0" applyNumberFormat="1" applyFont="1" applyBorder="1" applyAlignment="1">
      <alignment/>
    </xf>
    <xf numFmtId="168" fontId="43" fillId="0" borderId="30" xfId="0" applyNumberFormat="1" applyFont="1" applyBorder="1" applyAlignment="1">
      <alignment/>
    </xf>
    <xf numFmtId="168" fontId="44" fillId="0" borderId="17" xfId="0" applyNumberFormat="1" applyFont="1" applyBorder="1" applyAlignment="1">
      <alignment/>
    </xf>
    <xf numFmtId="168" fontId="43" fillId="0" borderId="31" xfId="0" applyNumberFormat="1" applyFont="1" applyBorder="1" applyAlignment="1">
      <alignment/>
    </xf>
    <xf numFmtId="168" fontId="43" fillId="0" borderId="32" xfId="0" applyNumberFormat="1" applyFont="1" applyBorder="1" applyAlignment="1">
      <alignment/>
    </xf>
    <xf numFmtId="168" fontId="43" fillId="0" borderId="33" xfId="0" applyNumberFormat="1" applyFont="1" applyBorder="1" applyAlignment="1">
      <alignment/>
    </xf>
    <xf numFmtId="168" fontId="43" fillId="0" borderId="16" xfId="0" applyNumberFormat="1" applyFont="1" applyBorder="1" applyAlignment="1">
      <alignment/>
    </xf>
    <xf numFmtId="168" fontId="44" fillId="0" borderId="34" xfId="0" applyNumberFormat="1" applyFont="1" applyBorder="1" applyAlignment="1">
      <alignment/>
    </xf>
    <xf numFmtId="168" fontId="44" fillId="0" borderId="35" xfId="0" applyNumberFormat="1" applyFont="1" applyBorder="1" applyAlignment="1">
      <alignment/>
    </xf>
    <xf numFmtId="168" fontId="44" fillId="0" borderId="36" xfId="0" applyNumberFormat="1" applyFont="1" applyBorder="1" applyAlignment="1">
      <alignment/>
    </xf>
    <xf numFmtId="168" fontId="44" fillId="0" borderId="37" xfId="0" applyNumberFormat="1" applyFont="1" applyBorder="1" applyAlignment="1">
      <alignment/>
    </xf>
    <xf numFmtId="168" fontId="44" fillId="0" borderId="18" xfId="0" applyNumberFormat="1" applyFont="1" applyBorder="1" applyAlignment="1">
      <alignment/>
    </xf>
    <xf numFmtId="0" fontId="43" fillId="0" borderId="12" xfId="0" applyFont="1" applyFill="1" applyBorder="1" applyAlignment="1">
      <alignment wrapText="1"/>
    </xf>
    <xf numFmtId="0" fontId="45" fillId="0" borderId="11" xfId="0" applyFont="1" applyFill="1" applyBorder="1" applyAlignment="1">
      <alignment wrapText="1"/>
    </xf>
    <xf numFmtId="0" fontId="44" fillId="0" borderId="15" xfId="0" applyFont="1" applyFill="1" applyBorder="1" applyAlignment="1">
      <alignment horizontal="center"/>
    </xf>
    <xf numFmtId="0" fontId="44" fillId="0" borderId="16" xfId="0" applyFont="1" applyBorder="1" applyAlignment="1">
      <alignment horizontal="center"/>
    </xf>
    <xf numFmtId="168" fontId="44" fillId="0" borderId="16" xfId="0" applyNumberFormat="1" applyFont="1" applyBorder="1" applyAlignment="1">
      <alignment/>
    </xf>
    <xf numFmtId="0" fontId="43" fillId="0" borderId="12" xfId="0" applyFont="1" applyBorder="1" applyAlignment="1">
      <alignment wrapText="1"/>
    </xf>
    <xf numFmtId="0" fontId="44" fillId="0" borderId="16" xfId="0" applyFont="1" applyBorder="1" applyAlignment="1">
      <alignment horizontal="center" vertical="center"/>
    </xf>
    <xf numFmtId="168" fontId="0" fillId="0" borderId="0" xfId="0" applyNumberFormat="1" applyAlignment="1">
      <alignment/>
    </xf>
    <xf numFmtId="14" fontId="26" fillId="0" borderId="0" xfId="0" applyNumberFormat="1" applyFont="1" applyAlignment="1">
      <alignment horizontal="left"/>
    </xf>
    <xf numFmtId="0" fontId="43" fillId="0" borderId="0" xfId="0" applyFont="1" applyAlignment="1">
      <alignment vertical="top"/>
    </xf>
    <xf numFmtId="0" fontId="45" fillId="0" borderId="13" xfId="0" applyFont="1" applyFill="1" applyBorder="1" applyAlignment="1">
      <alignment/>
    </xf>
    <xf numFmtId="0" fontId="44" fillId="0" borderId="38" xfId="0" applyFont="1" applyBorder="1" applyAlignment="1">
      <alignment horizontal="center" vertical="center" wrapText="1"/>
    </xf>
    <xf numFmtId="0" fontId="44" fillId="0" borderId="39" xfId="0" applyFont="1" applyBorder="1" applyAlignment="1">
      <alignment horizontal="center" vertical="center" wrapText="1"/>
    </xf>
    <xf numFmtId="0" fontId="44" fillId="0" borderId="40" xfId="0" applyFont="1" applyBorder="1" applyAlignment="1">
      <alignment horizontal="center" vertical="center" wrapText="1"/>
    </xf>
    <xf numFmtId="0" fontId="44" fillId="0" borderId="41" xfId="0" applyFont="1" applyBorder="1" applyAlignment="1">
      <alignment horizontal="center" vertical="center" wrapText="1"/>
    </xf>
    <xf numFmtId="0" fontId="44" fillId="0" borderId="42" xfId="0" applyFont="1" applyBorder="1" applyAlignment="1">
      <alignment horizontal="center"/>
    </xf>
    <xf numFmtId="0" fontId="44" fillId="0" borderId="43" xfId="0" applyFont="1" applyBorder="1" applyAlignment="1">
      <alignment horizontal="center"/>
    </xf>
    <xf numFmtId="0" fontId="44" fillId="0" borderId="44" xfId="0" applyFont="1" applyBorder="1" applyAlignment="1">
      <alignment horizontal="center"/>
    </xf>
    <xf numFmtId="0" fontId="44" fillId="0" borderId="45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5"/>
  <sheetViews>
    <sheetView tabSelected="1" zoomScalePageLayoutView="0" workbookViewId="0" topLeftCell="A1">
      <pane ySplit="6" topLeftCell="A48" activePane="bottomLeft" state="frozen"/>
      <selection pane="topLeft" activeCell="A1" sqref="A1"/>
      <selection pane="bottomLeft" activeCell="A78" sqref="A78"/>
    </sheetView>
  </sheetViews>
  <sheetFormatPr defaultColWidth="9.140625" defaultRowHeight="15"/>
  <cols>
    <col min="1" max="1" width="45.140625" style="0" customWidth="1"/>
    <col min="2" max="2" width="5.28125" style="0" customWidth="1"/>
    <col min="3" max="3" width="9.28125" style="0" customWidth="1"/>
    <col min="4" max="4" width="9.421875" style="0" customWidth="1"/>
    <col min="5" max="5" width="8.140625" style="0" customWidth="1"/>
    <col min="6" max="6" width="8.28125" style="0" customWidth="1"/>
    <col min="7" max="7" width="9.28125" style="0" customWidth="1"/>
  </cols>
  <sheetData>
    <row r="1" ht="15" customHeight="1">
      <c r="G1" s="66" t="s">
        <v>29</v>
      </c>
    </row>
    <row r="2" spans="1:7" ht="12.75" customHeight="1">
      <c r="A2" s="76" t="s">
        <v>30</v>
      </c>
      <c r="B2" s="76"/>
      <c r="C2" s="76"/>
      <c r="D2" s="76"/>
      <c r="E2" s="76"/>
      <c r="F2" s="76"/>
      <c r="G2" s="76"/>
    </row>
    <row r="3" spans="1:7" ht="15" customHeight="1" thickBot="1">
      <c r="A3" s="2"/>
      <c r="B3" s="2"/>
      <c r="C3" s="2"/>
      <c r="D3" s="2"/>
      <c r="E3" s="2"/>
      <c r="F3" s="2"/>
      <c r="G3" s="2" t="s">
        <v>17</v>
      </c>
    </row>
    <row r="4" spans="1:7" ht="12.75" customHeight="1">
      <c r="A4" s="68" t="s">
        <v>0</v>
      </c>
      <c r="B4" s="70" t="s">
        <v>14</v>
      </c>
      <c r="C4" s="72" t="s">
        <v>2</v>
      </c>
      <c r="D4" s="73"/>
      <c r="E4" s="74" t="s">
        <v>1</v>
      </c>
      <c r="F4" s="75"/>
      <c r="G4" s="70" t="s">
        <v>6</v>
      </c>
    </row>
    <row r="5" spans="1:7" ht="15" customHeight="1" thickBot="1">
      <c r="A5" s="69"/>
      <c r="B5" s="71"/>
      <c r="C5" s="3" t="s">
        <v>3</v>
      </c>
      <c r="D5" s="28" t="s">
        <v>4</v>
      </c>
      <c r="E5" s="29" t="s">
        <v>3</v>
      </c>
      <c r="F5" s="30" t="s">
        <v>5</v>
      </c>
      <c r="G5" s="71"/>
    </row>
    <row r="6" spans="1:7" ht="12.75" customHeight="1">
      <c r="A6" s="4" t="s">
        <v>7</v>
      </c>
      <c r="B6" s="21">
        <v>2</v>
      </c>
      <c r="C6" s="38"/>
      <c r="D6" s="39"/>
      <c r="E6" s="40"/>
      <c r="F6" s="41"/>
      <c r="G6" s="36">
        <f>D9+C7+C8+D7</f>
        <v>15180</v>
      </c>
    </row>
    <row r="7" spans="1:7" ht="12.75" customHeight="1">
      <c r="A7" s="5" t="s">
        <v>69</v>
      </c>
      <c r="B7" s="21"/>
      <c r="C7" s="38"/>
      <c r="D7" s="39">
        <v>10000</v>
      </c>
      <c r="E7" s="40"/>
      <c r="F7" s="41"/>
      <c r="G7" s="36"/>
    </row>
    <row r="8" spans="1:7" ht="27" customHeight="1">
      <c r="A8" s="5" t="s">
        <v>70</v>
      </c>
      <c r="B8" s="21"/>
      <c r="C8" s="38">
        <v>180</v>
      </c>
      <c r="D8" s="39"/>
      <c r="E8" s="40"/>
      <c r="F8" s="41"/>
      <c r="G8" s="36"/>
    </row>
    <row r="9" spans="1:7" ht="25.5" customHeight="1">
      <c r="A9" s="62" t="s">
        <v>18</v>
      </c>
      <c r="B9" s="37"/>
      <c r="C9" s="35"/>
      <c r="D9" s="48">
        <v>5000</v>
      </c>
      <c r="E9" s="49"/>
      <c r="F9" s="50"/>
      <c r="G9" s="51"/>
    </row>
    <row r="10" spans="1:7" ht="12.75" customHeight="1">
      <c r="A10" s="7" t="s">
        <v>8</v>
      </c>
      <c r="B10" s="23">
        <v>13</v>
      </c>
      <c r="C10" s="43"/>
      <c r="D10" s="44"/>
      <c r="E10" s="45"/>
      <c r="F10" s="46"/>
      <c r="G10" s="47">
        <f>C11</f>
        <v>1000</v>
      </c>
    </row>
    <row r="11" spans="1:7" ht="12.75" customHeight="1">
      <c r="A11" s="6" t="s">
        <v>31</v>
      </c>
      <c r="B11" s="22"/>
      <c r="C11" s="35">
        <v>1000</v>
      </c>
      <c r="D11" s="48"/>
      <c r="E11" s="49"/>
      <c r="F11" s="50"/>
      <c r="G11" s="51"/>
    </row>
    <row r="12" spans="1:7" ht="12.75" customHeight="1">
      <c r="A12" s="8" t="s">
        <v>9</v>
      </c>
      <c r="B12" s="21">
        <v>10</v>
      </c>
      <c r="C12" s="38"/>
      <c r="D12" s="39"/>
      <c r="E12" s="40"/>
      <c r="F12" s="41"/>
      <c r="G12" s="36">
        <f>C13</f>
        <v>9000</v>
      </c>
    </row>
    <row r="13" spans="1:7" ht="12.75" customHeight="1">
      <c r="A13" s="62" t="s">
        <v>32</v>
      </c>
      <c r="B13" s="60"/>
      <c r="C13" s="35">
        <v>9000</v>
      </c>
      <c r="D13" s="48"/>
      <c r="E13" s="49"/>
      <c r="F13" s="50"/>
      <c r="G13" s="51"/>
    </row>
    <row r="14" spans="1:7" ht="12.75" customHeight="1">
      <c r="A14" s="8" t="s">
        <v>19</v>
      </c>
      <c r="B14" s="21">
        <v>9</v>
      </c>
      <c r="C14" s="38"/>
      <c r="D14" s="39"/>
      <c r="E14" s="40"/>
      <c r="F14" s="41"/>
      <c r="G14" s="36">
        <f>C15</f>
        <v>427.5</v>
      </c>
    </row>
    <row r="15" spans="1:7" ht="24.75" customHeight="1">
      <c r="A15" s="62" t="s">
        <v>52</v>
      </c>
      <c r="B15" s="60"/>
      <c r="C15" s="35">
        <v>427.5</v>
      </c>
      <c r="D15" s="48"/>
      <c r="E15" s="49"/>
      <c r="F15" s="50"/>
      <c r="G15" s="61"/>
    </row>
    <row r="16" spans="1:7" ht="12.75" customHeight="1">
      <c r="A16" s="8" t="s">
        <v>11</v>
      </c>
      <c r="B16" s="59"/>
      <c r="C16" s="38"/>
      <c r="D16" s="39"/>
      <c r="E16" s="40"/>
      <c r="F16" s="41"/>
      <c r="G16" s="36">
        <f>E19+F19+C17+C18</f>
        <v>20450</v>
      </c>
    </row>
    <row r="17" spans="1:7" ht="12.75" customHeight="1">
      <c r="A17" s="9" t="s">
        <v>34</v>
      </c>
      <c r="B17" s="59">
        <v>14</v>
      </c>
      <c r="C17" s="38">
        <v>100</v>
      </c>
      <c r="D17" s="39"/>
      <c r="E17" s="40"/>
      <c r="F17" s="41"/>
      <c r="G17" s="36"/>
    </row>
    <row r="18" spans="1:7" ht="12.75" customHeight="1">
      <c r="A18" s="9" t="s">
        <v>33</v>
      </c>
      <c r="B18" s="59"/>
      <c r="C18" s="38">
        <v>350</v>
      </c>
      <c r="D18" s="39"/>
      <c r="E18" s="40"/>
      <c r="F18" s="41"/>
      <c r="G18" s="36"/>
    </row>
    <row r="19" spans="1:7" ht="12.75" customHeight="1">
      <c r="A19" s="10" t="s">
        <v>25</v>
      </c>
      <c r="B19" s="26" t="s">
        <v>16</v>
      </c>
      <c r="C19" s="35"/>
      <c r="D19" s="48"/>
      <c r="E19" s="49">
        <v>7100</v>
      </c>
      <c r="F19" s="50">
        <v>12900</v>
      </c>
      <c r="G19" s="51"/>
    </row>
    <row r="20" spans="1:7" ht="12.75" customHeight="1" hidden="1">
      <c r="A20" s="8" t="s">
        <v>10</v>
      </c>
      <c r="B20" s="21"/>
      <c r="C20" s="38"/>
      <c r="D20" s="39"/>
      <c r="E20" s="40"/>
      <c r="F20" s="41"/>
      <c r="G20" s="36">
        <f>C21+F22+F23</f>
        <v>0</v>
      </c>
    </row>
    <row r="21" spans="1:7" ht="14.25" customHeight="1" hidden="1">
      <c r="A21" s="5"/>
      <c r="B21" s="59">
        <v>15</v>
      </c>
      <c r="C21" s="38"/>
      <c r="D21" s="39"/>
      <c r="E21" s="40"/>
      <c r="F21" s="41"/>
      <c r="G21" s="36"/>
    </row>
    <row r="22" spans="1:7" ht="13.5" customHeight="1" hidden="1">
      <c r="A22" s="5"/>
      <c r="B22" s="59" t="s">
        <v>15</v>
      </c>
      <c r="C22" s="38"/>
      <c r="D22" s="39"/>
      <c r="E22" s="40"/>
      <c r="F22" s="41"/>
      <c r="G22" s="36"/>
    </row>
    <row r="23" spans="1:7" ht="13.5" customHeight="1" hidden="1">
      <c r="A23" s="62"/>
      <c r="B23" s="26"/>
      <c r="C23" s="35"/>
      <c r="D23" s="48"/>
      <c r="E23" s="49"/>
      <c r="F23" s="50"/>
      <c r="G23" s="61"/>
    </row>
    <row r="24" spans="1:7" ht="12.75" customHeight="1">
      <c r="A24" s="8" t="s">
        <v>21</v>
      </c>
      <c r="B24" s="59">
        <v>16</v>
      </c>
      <c r="C24" s="38"/>
      <c r="D24" s="39"/>
      <c r="E24" s="40"/>
      <c r="F24" s="41"/>
      <c r="G24" s="36">
        <f>C27+C25+C26</f>
        <v>730</v>
      </c>
    </row>
    <row r="25" spans="1:7" ht="12.75" customHeight="1">
      <c r="A25" s="9" t="s">
        <v>37</v>
      </c>
      <c r="B25" s="59"/>
      <c r="C25" s="38">
        <v>100</v>
      </c>
      <c r="D25" s="39"/>
      <c r="E25" s="40"/>
      <c r="F25" s="41"/>
      <c r="G25" s="36"/>
    </row>
    <row r="26" spans="1:7" ht="12.75" customHeight="1">
      <c r="A26" s="9" t="s">
        <v>35</v>
      </c>
      <c r="B26" s="59"/>
      <c r="C26" s="38">
        <v>500</v>
      </c>
      <c r="D26" s="39"/>
      <c r="E26" s="40"/>
      <c r="F26" s="41"/>
      <c r="G26" s="36"/>
    </row>
    <row r="27" spans="1:7" ht="12.75" customHeight="1">
      <c r="A27" s="62" t="s">
        <v>36</v>
      </c>
      <c r="B27" s="26"/>
      <c r="C27" s="35">
        <v>130</v>
      </c>
      <c r="D27" s="48"/>
      <c r="E27" s="49"/>
      <c r="F27" s="50"/>
      <c r="G27" s="61"/>
    </row>
    <row r="28" spans="1:7" ht="12.75" customHeight="1">
      <c r="A28" s="8" t="s">
        <v>26</v>
      </c>
      <c r="B28" s="21">
        <v>21</v>
      </c>
      <c r="C28" s="38"/>
      <c r="D28" s="39"/>
      <c r="E28" s="40"/>
      <c r="F28" s="41"/>
      <c r="G28" s="36">
        <f>SUM(D29:D33)</f>
        <v>142500</v>
      </c>
    </row>
    <row r="29" spans="1:7" ht="12.75" customHeight="1">
      <c r="A29" s="5" t="s">
        <v>38</v>
      </c>
      <c r="B29" s="59"/>
      <c r="C29" s="38"/>
      <c r="D29" s="39">
        <v>50000</v>
      </c>
      <c r="E29" s="40"/>
      <c r="F29" s="41"/>
      <c r="G29" s="36"/>
    </row>
    <row r="30" spans="1:7" ht="12.75" customHeight="1">
      <c r="A30" s="5" t="s">
        <v>53</v>
      </c>
      <c r="B30" s="59"/>
      <c r="C30" s="38"/>
      <c r="D30" s="39">
        <v>36975.8</v>
      </c>
      <c r="E30" s="40"/>
      <c r="F30" s="41"/>
      <c r="G30" s="36"/>
    </row>
    <row r="31" spans="1:7" ht="12.75" customHeight="1">
      <c r="A31" s="5" t="s">
        <v>54</v>
      </c>
      <c r="B31" s="59"/>
      <c r="C31" s="38"/>
      <c r="D31" s="39">
        <v>18000</v>
      </c>
      <c r="E31" s="40"/>
      <c r="F31" s="41"/>
      <c r="G31" s="36"/>
    </row>
    <row r="32" spans="1:7" ht="12.75" customHeight="1">
      <c r="A32" s="5" t="s">
        <v>55</v>
      </c>
      <c r="B32" s="59"/>
      <c r="C32" s="38"/>
      <c r="D32" s="39">
        <v>36524.2</v>
      </c>
      <c r="E32" s="40"/>
      <c r="F32" s="41"/>
      <c r="G32" s="36"/>
    </row>
    <row r="33" spans="1:7" ht="14.25" customHeight="1">
      <c r="A33" s="62" t="s">
        <v>62</v>
      </c>
      <c r="B33" s="26"/>
      <c r="C33" s="35"/>
      <c r="D33" s="48">
        <v>1000</v>
      </c>
      <c r="E33" s="49"/>
      <c r="F33" s="50"/>
      <c r="G33" s="61"/>
    </row>
    <row r="34" spans="1:7" ht="12.75" customHeight="1">
      <c r="A34" s="8" t="s">
        <v>20</v>
      </c>
      <c r="B34" s="21"/>
      <c r="C34" s="38"/>
      <c r="D34" s="39"/>
      <c r="E34" s="40"/>
      <c r="F34" s="41"/>
      <c r="G34" s="36">
        <f>F35+E35</f>
        <v>5000</v>
      </c>
    </row>
    <row r="35" spans="1:7" ht="25.5" customHeight="1">
      <c r="A35" s="57" t="s">
        <v>56</v>
      </c>
      <c r="B35" s="63" t="s">
        <v>24</v>
      </c>
      <c r="C35" s="35"/>
      <c r="D35" s="48"/>
      <c r="E35" s="49"/>
      <c r="F35" s="50">
        <v>5000</v>
      </c>
      <c r="G35" s="61"/>
    </row>
    <row r="36" spans="1:7" ht="12.75" customHeight="1">
      <c r="A36" s="58" t="s">
        <v>22</v>
      </c>
      <c r="B36" s="59">
        <v>39</v>
      </c>
      <c r="C36" s="38"/>
      <c r="D36" s="39"/>
      <c r="E36" s="40"/>
      <c r="F36" s="41"/>
      <c r="G36" s="36">
        <f>SUM(C37:C51)+SUM(D37:D51)</f>
        <v>19121.9</v>
      </c>
    </row>
    <row r="37" spans="1:7" ht="12.75" customHeight="1">
      <c r="A37" s="32" t="s">
        <v>44</v>
      </c>
      <c r="B37" s="24"/>
      <c r="C37" s="38"/>
      <c r="D37" s="39"/>
      <c r="E37" s="40"/>
      <c r="F37" s="41"/>
      <c r="G37" s="42"/>
    </row>
    <row r="38" spans="1:7" ht="24.75" customHeight="1">
      <c r="A38" s="32" t="s">
        <v>68</v>
      </c>
      <c r="B38" s="24"/>
      <c r="C38" s="38">
        <v>300</v>
      </c>
      <c r="D38" s="39"/>
      <c r="E38" s="40"/>
      <c r="F38" s="41"/>
      <c r="G38" s="42"/>
    </row>
    <row r="39" spans="1:7" ht="12.75" customHeight="1">
      <c r="A39" s="32" t="s">
        <v>45</v>
      </c>
      <c r="B39" s="24"/>
      <c r="C39" s="38">
        <v>2250</v>
      </c>
      <c r="D39" s="39"/>
      <c r="E39" s="40"/>
      <c r="F39" s="41"/>
      <c r="G39" s="42"/>
    </row>
    <row r="40" spans="1:7" ht="12.75" customHeight="1">
      <c r="A40" s="32" t="s">
        <v>46</v>
      </c>
      <c r="B40" s="24"/>
      <c r="C40" s="38">
        <v>200</v>
      </c>
      <c r="D40" s="39"/>
      <c r="E40" s="40"/>
      <c r="F40" s="41"/>
      <c r="G40" s="42"/>
    </row>
    <row r="41" spans="1:7" ht="12.75" customHeight="1">
      <c r="A41" s="32" t="s">
        <v>47</v>
      </c>
      <c r="B41" s="24"/>
      <c r="C41" s="38">
        <v>750</v>
      </c>
      <c r="D41" s="39"/>
      <c r="E41" s="40"/>
      <c r="F41" s="41"/>
      <c r="G41" s="42"/>
    </row>
    <row r="42" spans="1:7" ht="12.75" customHeight="1">
      <c r="A42" s="32" t="s">
        <v>48</v>
      </c>
      <c r="B42" s="24"/>
      <c r="C42" s="38"/>
      <c r="D42" s="39">
        <v>300</v>
      </c>
      <c r="E42" s="40"/>
      <c r="F42" s="41"/>
      <c r="G42" s="42"/>
    </row>
    <row r="43" spans="1:7" ht="12.75" customHeight="1">
      <c r="A43" s="32" t="s">
        <v>49</v>
      </c>
      <c r="B43" s="24"/>
      <c r="C43" s="38"/>
      <c r="D43" s="39"/>
      <c r="E43" s="40"/>
      <c r="F43" s="41"/>
      <c r="G43" s="42"/>
    </row>
    <row r="44" spans="1:7" ht="13.5" customHeight="1">
      <c r="A44" s="32" t="s">
        <v>63</v>
      </c>
      <c r="B44" s="24"/>
      <c r="C44" s="38">
        <v>200</v>
      </c>
      <c r="D44" s="39"/>
      <c r="E44" s="40"/>
      <c r="F44" s="41"/>
      <c r="G44" s="42"/>
    </row>
    <row r="45" spans="1:7" ht="13.5" customHeight="1">
      <c r="A45" s="5" t="s">
        <v>64</v>
      </c>
      <c r="B45" s="59"/>
      <c r="C45" s="38"/>
      <c r="D45" s="39">
        <v>500</v>
      </c>
      <c r="E45" s="40"/>
      <c r="F45" s="41"/>
      <c r="G45" s="36"/>
    </row>
    <row r="46" spans="1:7" ht="13.5" customHeight="1">
      <c r="A46" s="32" t="s">
        <v>50</v>
      </c>
      <c r="B46" s="24"/>
      <c r="C46" s="38"/>
      <c r="D46" s="39">
        <v>1000</v>
      </c>
      <c r="E46" s="40"/>
      <c r="F46" s="41"/>
      <c r="G46" s="36"/>
    </row>
    <row r="47" spans="1:7" ht="13.5" customHeight="1">
      <c r="A47" s="5" t="s">
        <v>51</v>
      </c>
      <c r="B47" s="59"/>
      <c r="C47" s="38"/>
      <c r="D47" s="39">
        <v>1000</v>
      </c>
      <c r="E47" s="40"/>
      <c r="F47" s="41"/>
      <c r="G47" s="36"/>
    </row>
    <row r="48" spans="1:7" ht="13.5" customHeight="1">
      <c r="A48" s="5" t="s">
        <v>61</v>
      </c>
      <c r="B48" s="59"/>
      <c r="C48" s="38"/>
      <c r="D48" s="39">
        <v>600</v>
      </c>
      <c r="E48" s="40"/>
      <c r="F48" s="41"/>
      <c r="G48" s="36"/>
    </row>
    <row r="49" spans="1:7" ht="25.5" customHeight="1">
      <c r="A49" s="5" t="s">
        <v>67</v>
      </c>
      <c r="B49" s="59"/>
      <c r="C49" s="38"/>
      <c r="D49" s="39"/>
      <c r="E49" s="40"/>
      <c r="F49" s="41"/>
      <c r="G49" s="36"/>
    </row>
    <row r="50" spans="1:7" ht="13.5" customHeight="1">
      <c r="A50" s="5" t="s">
        <v>65</v>
      </c>
      <c r="B50" s="59"/>
      <c r="C50" s="38"/>
      <c r="D50" s="39">
        <v>6630.7</v>
      </c>
      <c r="E50" s="40"/>
      <c r="F50" s="41"/>
      <c r="G50" s="36"/>
    </row>
    <row r="51" spans="1:7" ht="12.75" customHeight="1">
      <c r="A51" s="57" t="s">
        <v>66</v>
      </c>
      <c r="B51" s="25"/>
      <c r="C51" s="35"/>
      <c r="D51" s="48">
        <v>5391.2</v>
      </c>
      <c r="E51" s="49"/>
      <c r="F51" s="50"/>
      <c r="G51" s="51"/>
    </row>
    <row r="52" spans="1:8" ht="12.75" customHeight="1">
      <c r="A52" s="67" t="s">
        <v>27</v>
      </c>
      <c r="B52" s="23">
        <v>48</v>
      </c>
      <c r="C52" s="43"/>
      <c r="D52" s="44"/>
      <c r="E52" s="45"/>
      <c r="F52" s="46"/>
      <c r="G52" s="47">
        <f>C53+D53</f>
        <v>450</v>
      </c>
      <c r="H52" s="64"/>
    </row>
    <row r="53" spans="1:7" ht="12.75" customHeight="1">
      <c r="A53" s="57" t="s">
        <v>39</v>
      </c>
      <c r="B53" s="60"/>
      <c r="C53" s="35">
        <v>450</v>
      </c>
      <c r="D53" s="48"/>
      <c r="E53" s="49"/>
      <c r="F53" s="50"/>
      <c r="G53" s="61"/>
    </row>
    <row r="54" spans="1:7" ht="12.75" customHeight="1">
      <c r="A54" s="8" t="s">
        <v>28</v>
      </c>
      <c r="B54" s="21">
        <v>19</v>
      </c>
      <c r="C54" s="38"/>
      <c r="D54" s="39"/>
      <c r="E54" s="40"/>
      <c r="F54" s="41"/>
      <c r="G54" s="36">
        <f>C55+C56</f>
        <v>3200</v>
      </c>
    </row>
    <row r="55" spans="1:7" ht="13.5" customHeight="1">
      <c r="A55" s="9" t="s">
        <v>43</v>
      </c>
      <c r="B55" s="24"/>
      <c r="C55" s="38">
        <v>200</v>
      </c>
      <c r="D55" s="39"/>
      <c r="E55" s="40"/>
      <c r="F55" s="41"/>
      <c r="G55" s="42"/>
    </row>
    <row r="56" spans="1:7" ht="12.75" customHeight="1">
      <c r="A56" s="57" t="s">
        <v>42</v>
      </c>
      <c r="B56" s="63"/>
      <c r="C56" s="35">
        <v>3000</v>
      </c>
      <c r="D56" s="48"/>
      <c r="E56" s="49"/>
      <c r="F56" s="50"/>
      <c r="G56" s="61"/>
    </row>
    <row r="57" spans="1:7" ht="12.75" customHeight="1">
      <c r="A57" s="8" t="s">
        <v>12</v>
      </c>
      <c r="B57" s="21">
        <v>18</v>
      </c>
      <c r="C57" s="38"/>
      <c r="D57" s="39"/>
      <c r="E57" s="40"/>
      <c r="F57" s="41"/>
      <c r="G57" s="36">
        <f>SUM(C58:C63)</f>
        <v>2748.2</v>
      </c>
    </row>
    <row r="58" spans="1:7" ht="12.75" customHeight="1">
      <c r="A58" s="9" t="s">
        <v>41</v>
      </c>
      <c r="B58" s="21"/>
      <c r="C58" s="38">
        <v>548.2</v>
      </c>
      <c r="D58" s="39"/>
      <c r="E58" s="40"/>
      <c r="F58" s="41"/>
      <c r="G58" s="36"/>
    </row>
    <row r="59" spans="1:7" ht="12.75" customHeight="1">
      <c r="A59" s="9" t="s">
        <v>40</v>
      </c>
      <c r="B59" s="21"/>
      <c r="C59" s="38"/>
      <c r="D59" s="39"/>
      <c r="E59" s="40"/>
      <c r="F59" s="41"/>
      <c r="G59" s="36"/>
    </row>
    <row r="60" spans="1:7" ht="12.75" customHeight="1">
      <c r="A60" s="9" t="s">
        <v>58</v>
      </c>
      <c r="B60" s="24"/>
      <c r="C60" s="38">
        <v>500</v>
      </c>
      <c r="D60" s="39"/>
      <c r="E60" s="40"/>
      <c r="F60" s="41"/>
      <c r="G60" s="42"/>
    </row>
    <row r="61" spans="1:7" ht="12.75" customHeight="1">
      <c r="A61" s="9" t="s">
        <v>57</v>
      </c>
      <c r="B61" s="24"/>
      <c r="C61" s="38">
        <v>1000</v>
      </c>
      <c r="D61" s="39"/>
      <c r="E61" s="40"/>
      <c r="F61" s="41"/>
      <c r="G61" s="42"/>
    </row>
    <row r="62" spans="1:7" ht="12.75" customHeight="1">
      <c r="A62" s="9" t="s">
        <v>59</v>
      </c>
      <c r="B62" s="24"/>
      <c r="C62" s="38">
        <v>500</v>
      </c>
      <c r="D62" s="39"/>
      <c r="E62" s="40"/>
      <c r="F62" s="41"/>
      <c r="G62" s="42"/>
    </row>
    <row r="63" spans="1:7" ht="12.75" customHeight="1" thickBot="1">
      <c r="A63" s="10" t="s">
        <v>60</v>
      </c>
      <c r="B63" s="25"/>
      <c r="C63" s="35">
        <v>200</v>
      </c>
      <c r="D63" s="48"/>
      <c r="E63" s="49"/>
      <c r="F63" s="50"/>
      <c r="G63" s="51"/>
    </row>
    <row r="64" spans="1:7" ht="15.75" customHeight="1" hidden="1">
      <c r="A64" s="8" t="s">
        <v>23</v>
      </c>
      <c r="B64" s="59">
        <v>41</v>
      </c>
      <c r="C64" s="38"/>
      <c r="D64" s="39"/>
      <c r="E64" s="40"/>
      <c r="F64" s="41"/>
      <c r="G64" s="36">
        <f>C65</f>
        <v>0</v>
      </c>
    </row>
    <row r="65" spans="1:7" ht="12.75" customHeight="1" hidden="1" thickBot="1">
      <c r="A65" s="9"/>
      <c r="B65" s="24"/>
      <c r="C65" s="38"/>
      <c r="D65" s="39"/>
      <c r="E65" s="40"/>
      <c r="F65" s="41"/>
      <c r="G65" s="42"/>
    </row>
    <row r="66" spans="1:8" ht="17.25" customHeight="1" thickBot="1">
      <c r="A66" s="11" t="s">
        <v>13</v>
      </c>
      <c r="B66" s="27"/>
      <c r="C66" s="52">
        <f>SUM(C6:C65)</f>
        <v>21885.7</v>
      </c>
      <c r="D66" s="53">
        <f>SUM(D6:D65)</f>
        <v>172921.90000000002</v>
      </c>
      <c r="E66" s="54">
        <f>SUM(E6:E65)</f>
        <v>7100</v>
      </c>
      <c r="F66" s="55">
        <f>SUM(F6:F65)</f>
        <v>17900</v>
      </c>
      <c r="G66" s="56">
        <f>SUM(G6:G65)</f>
        <v>219807.6</v>
      </c>
      <c r="H66" s="1"/>
    </row>
    <row r="67" spans="1:7" ht="8.25" customHeight="1">
      <c r="A67" s="12"/>
      <c r="B67" s="12"/>
      <c r="C67" s="13"/>
      <c r="D67" s="13"/>
      <c r="E67" s="13"/>
      <c r="F67" s="13"/>
      <c r="G67" s="13"/>
    </row>
    <row r="68" spans="1:7" ht="12.75" customHeight="1">
      <c r="A68" s="20"/>
      <c r="B68" s="14"/>
      <c r="C68" s="15"/>
      <c r="D68" s="13"/>
      <c r="E68" s="13"/>
      <c r="F68" s="13"/>
      <c r="G68" s="13"/>
    </row>
    <row r="69" spans="1:7" ht="12.75" customHeight="1">
      <c r="A69" s="14"/>
      <c r="B69" s="14"/>
      <c r="C69" s="16"/>
      <c r="D69" s="17"/>
      <c r="E69" s="33"/>
      <c r="F69" s="34"/>
      <c r="G69" s="34"/>
    </row>
    <row r="70" spans="1:7" ht="12.75" customHeight="1">
      <c r="A70" s="14"/>
      <c r="B70" s="14"/>
      <c r="C70" s="16"/>
      <c r="D70" s="17"/>
      <c r="E70" s="17"/>
      <c r="F70" s="17"/>
      <c r="G70" s="17"/>
    </row>
    <row r="71" spans="1:7" ht="12.75" customHeight="1">
      <c r="A71" s="14"/>
      <c r="B71" s="2"/>
      <c r="C71" s="17"/>
      <c r="D71" s="17"/>
      <c r="E71" s="17"/>
      <c r="F71" s="17"/>
      <c r="G71" s="17"/>
    </row>
    <row r="72" spans="1:7" ht="12.75" customHeight="1">
      <c r="A72" s="14"/>
      <c r="B72" s="2"/>
      <c r="C72" s="17"/>
      <c r="D72" s="17"/>
      <c r="E72" s="17"/>
      <c r="F72" s="17"/>
      <c r="G72" s="17"/>
    </row>
    <row r="73" spans="1:7" ht="12.75" customHeight="1">
      <c r="A73" s="65"/>
      <c r="B73" s="2"/>
      <c r="C73" s="17"/>
      <c r="D73" s="17"/>
      <c r="E73" s="17"/>
      <c r="F73" s="17"/>
      <c r="G73" s="17"/>
    </row>
    <row r="74" spans="1:7" ht="12.75" customHeight="1">
      <c r="A74" s="31"/>
      <c r="B74" s="2"/>
      <c r="C74" s="17"/>
      <c r="D74" s="17"/>
      <c r="E74" s="17"/>
      <c r="F74" s="17"/>
      <c r="G74" s="17"/>
    </row>
    <row r="75" spans="1:7" ht="12.75" customHeight="1">
      <c r="A75" s="18"/>
      <c r="B75" s="18"/>
      <c r="C75" s="17"/>
      <c r="D75" s="19"/>
      <c r="E75" s="17"/>
      <c r="F75" s="17"/>
      <c r="G75" s="17"/>
    </row>
    <row r="76" spans="1:7" ht="12.75" customHeight="1">
      <c r="A76" s="2"/>
      <c r="B76" s="2"/>
      <c r="C76" s="17"/>
      <c r="D76" s="2"/>
      <c r="E76" s="17"/>
      <c r="F76" s="17"/>
      <c r="G76" s="17"/>
    </row>
    <row r="77" spans="4:7" ht="15">
      <c r="D77" s="1"/>
      <c r="E77" s="1"/>
      <c r="F77" s="1"/>
      <c r="G77" s="1"/>
    </row>
    <row r="78" spans="4:7" ht="15">
      <c r="D78" s="1"/>
      <c r="E78" s="1"/>
      <c r="F78" s="1"/>
      <c r="G78" s="1"/>
    </row>
    <row r="79" spans="3:7" ht="15">
      <c r="C79" s="1"/>
      <c r="D79" s="1"/>
      <c r="E79" s="1"/>
      <c r="F79" s="1"/>
      <c r="G79" s="1"/>
    </row>
    <row r="80" spans="3:7" ht="15">
      <c r="C80" s="1"/>
      <c r="D80" s="1"/>
      <c r="E80" s="1"/>
      <c r="F80" s="1"/>
      <c r="G80" s="1"/>
    </row>
    <row r="81" spans="3:7" ht="15">
      <c r="C81" s="1"/>
      <c r="D81" s="1"/>
      <c r="E81" s="1"/>
      <c r="F81" s="1"/>
      <c r="G81" s="1"/>
    </row>
    <row r="82" spans="3:7" ht="15">
      <c r="C82" s="1"/>
      <c r="D82" s="1"/>
      <c r="E82" s="1"/>
      <c r="F82" s="1"/>
      <c r="G82" s="1"/>
    </row>
    <row r="83" spans="3:7" ht="15">
      <c r="C83" s="1"/>
      <c r="D83" s="1"/>
      <c r="E83" s="1"/>
      <c r="F83" s="1"/>
      <c r="G83" s="1"/>
    </row>
    <row r="84" spans="3:7" ht="15">
      <c r="C84" s="1"/>
      <c r="D84" s="1"/>
      <c r="E84" s="1"/>
      <c r="F84" s="1"/>
      <c r="G84" s="1"/>
    </row>
    <row r="85" spans="3:7" ht="15">
      <c r="C85" s="1"/>
      <c r="D85" s="1"/>
      <c r="E85" s="1"/>
      <c r="F85" s="1"/>
      <c r="G85" s="1"/>
    </row>
    <row r="86" spans="3:7" ht="15">
      <c r="C86" s="1"/>
      <c r="D86" s="1"/>
      <c r="E86" s="1"/>
      <c r="F86" s="1"/>
      <c r="G86" s="1"/>
    </row>
    <row r="87" spans="3:7" ht="15">
      <c r="C87" s="1"/>
      <c r="D87" s="1"/>
      <c r="E87" s="1"/>
      <c r="F87" s="1"/>
      <c r="G87" s="1"/>
    </row>
    <row r="88" spans="3:7" ht="15">
      <c r="C88" s="1"/>
      <c r="D88" s="1"/>
      <c r="E88" s="1"/>
      <c r="F88" s="1"/>
      <c r="G88" s="1"/>
    </row>
    <row r="89" spans="3:7" ht="15">
      <c r="C89" s="1"/>
      <c r="D89" s="1"/>
      <c r="E89" s="1"/>
      <c r="F89" s="1"/>
      <c r="G89" s="1"/>
    </row>
    <row r="90" spans="3:7" ht="15">
      <c r="C90" s="1"/>
      <c r="D90" s="1"/>
      <c r="E90" s="1"/>
      <c r="F90" s="1"/>
      <c r="G90" s="1"/>
    </row>
    <row r="91" spans="3:7" ht="15">
      <c r="C91" s="1"/>
      <c r="D91" s="1"/>
      <c r="E91" s="1"/>
      <c r="F91" s="1"/>
      <c r="G91" s="1"/>
    </row>
    <row r="92" spans="3:7" ht="15">
      <c r="C92" s="1"/>
      <c r="D92" s="1"/>
      <c r="E92" s="1"/>
      <c r="F92" s="1"/>
      <c r="G92" s="1"/>
    </row>
    <row r="93" spans="3:7" ht="15">
      <c r="C93" s="1"/>
      <c r="D93" s="1"/>
      <c r="E93" s="1"/>
      <c r="F93" s="1"/>
      <c r="G93" s="1"/>
    </row>
    <row r="94" spans="3:7" ht="15">
      <c r="C94" s="1"/>
      <c r="D94" s="1"/>
      <c r="E94" s="1"/>
      <c r="F94" s="1"/>
      <c r="G94" s="1"/>
    </row>
    <row r="95" spans="3:7" ht="15">
      <c r="C95" s="1"/>
      <c r="D95" s="1"/>
      <c r="E95" s="1"/>
      <c r="F95" s="1"/>
      <c r="G95" s="1"/>
    </row>
    <row r="96" spans="3:7" ht="15">
      <c r="C96" s="1"/>
      <c r="D96" s="1"/>
      <c r="E96" s="1"/>
      <c r="F96" s="1"/>
      <c r="G96" s="1"/>
    </row>
    <row r="97" spans="3:7" ht="15">
      <c r="C97" s="1"/>
      <c r="D97" s="1"/>
      <c r="E97" s="1"/>
      <c r="F97" s="1"/>
      <c r="G97" s="1"/>
    </row>
    <row r="98" spans="3:7" ht="15">
      <c r="C98" s="1"/>
      <c r="D98" s="1"/>
      <c r="E98" s="1"/>
      <c r="F98" s="1"/>
      <c r="G98" s="1"/>
    </row>
    <row r="99" spans="3:7" ht="15">
      <c r="C99" s="1"/>
      <c r="D99" s="1"/>
      <c r="E99" s="1"/>
      <c r="F99" s="1"/>
      <c r="G99" s="1"/>
    </row>
    <row r="100" spans="3:7" ht="15">
      <c r="C100" s="1"/>
      <c r="D100" s="1"/>
      <c r="E100" s="1"/>
      <c r="F100" s="1"/>
      <c r="G100" s="1"/>
    </row>
    <row r="101" spans="3:7" ht="15">
      <c r="C101" s="1"/>
      <c r="D101" s="1"/>
      <c r="E101" s="1"/>
      <c r="F101" s="1"/>
      <c r="G101" s="1"/>
    </row>
    <row r="102" spans="3:7" ht="15">
      <c r="C102" s="1"/>
      <c r="D102" s="1"/>
      <c r="E102" s="1"/>
      <c r="F102" s="1"/>
      <c r="G102" s="1"/>
    </row>
    <row r="103" spans="3:7" ht="15">
      <c r="C103" s="1"/>
      <c r="D103" s="1"/>
      <c r="E103" s="1"/>
      <c r="F103" s="1"/>
      <c r="G103" s="1"/>
    </row>
    <row r="104" spans="3:7" ht="15">
      <c r="C104" s="1"/>
      <c r="D104" s="1"/>
      <c r="E104" s="1"/>
      <c r="F104" s="1"/>
      <c r="G104" s="1"/>
    </row>
    <row r="105" spans="3:7" ht="15">
      <c r="C105" s="1"/>
      <c r="D105" s="1"/>
      <c r="E105" s="1"/>
      <c r="F105" s="1"/>
      <c r="G105" s="1"/>
    </row>
    <row r="106" spans="3:7" ht="15">
      <c r="C106" s="1"/>
      <c r="D106" s="1"/>
      <c r="E106" s="1"/>
      <c r="F106" s="1"/>
      <c r="G106" s="1"/>
    </row>
    <row r="107" spans="3:7" ht="15">
      <c r="C107" s="1"/>
      <c r="D107" s="1"/>
      <c r="E107" s="1"/>
      <c r="F107" s="1"/>
      <c r="G107" s="1"/>
    </row>
    <row r="108" spans="3:7" ht="15">
      <c r="C108" s="1"/>
      <c r="D108" s="1"/>
      <c r="E108" s="1"/>
      <c r="F108" s="1"/>
      <c r="G108" s="1"/>
    </row>
    <row r="109" spans="3:7" ht="15">
      <c r="C109" s="1"/>
      <c r="D109" s="1"/>
      <c r="E109" s="1"/>
      <c r="F109" s="1"/>
      <c r="G109" s="1"/>
    </row>
    <row r="110" spans="3:7" ht="15">
      <c r="C110" s="1"/>
      <c r="D110" s="1"/>
      <c r="E110" s="1"/>
      <c r="F110" s="1"/>
      <c r="G110" s="1"/>
    </row>
    <row r="111" spans="3:7" ht="15">
      <c r="C111" s="1"/>
      <c r="D111" s="1"/>
      <c r="E111" s="1"/>
      <c r="F111" s="1"/>
      <c r="G111" s="1"/>
    </row>
    <row r="112" spans="3:7" ht="15">
      <c r="C112" s="1"/>
      <c r="D112" s="1"/>
      <c r="E112" s="1"/>
      <c r="F112" s="1"/>
      <c r="G112" s="1"/>
    </row>
    <row r="113" spans="3:7" ht="15">
      <c r="C113" s="1"/>
      <c r="D113" s="1"/>
      <c r="E113" s="1"/>
      <c r="F113" s="1"/>
      <c r="G113" s="1"/>
    </row>
    <row r="114" spans="3:7" ht="15">
      <c r="C114" s="1"/>
      <c r="D114" s="1"/>
      <c r="E114" s="1"/>
      <c r="F114" s="1"/>
      <c r="G114" s="1"/>
    </row>
    <row r="115" spans="3:7" ht="15">
      <c r="C115" s="1"/>
      <c r="D115" s="1"/>
      <c r="E115" s="1"/>
      <c r="F115" s="1"/>
      <c r="G115" s="1"/>
    </row>
    <row r="116" spans="3:7" ht="15">
      <c r="C116" s="1"/>
      <c r="D116" s="1"/>
      <c r="E116" s="1"/>
      <c r="F116" s="1"/>
      <c r="G116" s="1"/>
    </row>
    <row r="117" spans="3:7" ht="15">
      <c r="C117" s="1"/>
      <c r="D117" s="1"/>
      <c r="E117" s="1"/>
      <c r="F117" s="1"/>
      <c r="G117" s="1"/>
    </row>
    <row r="118" spans="3:7" ht="15">
      <c r="C118" s="1"/>
      <c r="D118" s="1"/>
      <c r="E118" s="1"/>
      <c r="F118" s="1"/>
      <c r="G118" s="1"/>
    </row>
    <row r="119" spans="3:7" ht="15">
      <c r="C119" s="1"/>
      <c r="D119" s="1"/>
      <c r="E119" s="1"/>
      <c r="F119" s="1"/>
      <c r="G119" s="1"/>
    </row>
    <row r="120" spans="3:7" ht="15">
      <c r="C120" s="1"/>
      <c r="D120" s="1"/>
      <c r="E120" s="1"/>
      <c r="F120" s="1"/>
      <c r="G120" s="1"/>
    </row>
    <row r="121" spans="3:7" ht="15">
      <c r="C121" s="1"/>
      <c r="D121" s="1"/>
      <c r="E121" s="1"/>
      <c r="F121" s="1"/>
      <c r="G121" s="1"/>
    </row>
    <row r="122" spans="3:7" ht="15">
      <c r="C122" s="1"/>
      <c r="D122" s="1"/>
      <c r="E122" s="1"/>
      <c r="F122" s="1"/>
      <c r="G122" s="1"/>
    </row>
    <row r="123" spans="3:7" ht="15">
      <c r="C123" s="1"/>
      <c r="D123" s="1"/>
      <c r="E123" s="1"/>
      <c r="F123" s="1"/>
      <c r="G123" s="1"/>
    </row>
    <row r="124" spans="3:7" ht="15">
      <c r="C124" s="1"/>
      <c r="D124" s="1"/>
      <c r="E124" s="1"/>
      <c r="F124" s="1"/>
      <c r="G124" s="1"/>
    </row>
    <row r="125" spans="3:7" ht="15">
      <c r="C125" s="1"/>
      <c r="D125" s="1"/>
      <c r="E125" s="1"/>
      <c r="F125" s="1"/>
      <c r="G125" s="1"/>
    </row>
    <row r="126" spans="3:7" ht="15">
      <c r="C126" s="1"/>
      <c r="D126" s="1"/>
      <c r="E126" s="1"/>
      <c r="F126" s="1"/>
      <c r="G126" s="1"/>
    </row>
    <row r="127" spans="3:7" ht="15">
      <c r="C127" s="1"/>
      <c r="D127" s="1"/>
      <c r="E127" s="1"/>
      <c r="F127" s="1"/>
      <c r="G127" s="1"/>
    </row>
    <row r="128" spans="3:7" ht="15">
      <c r="C128" s="1"/>
      <c r="D128" s="1"/>
      <c r="E128" s="1"/>
      <c r="F128" s="1"/>
      <c r="G128" s="1"/>
    </row>
    <row r="129" spans="3:7" ht="15">
      <c r="C129" s="1"/>
      <c r="D129" s="1"/>
      <c r="E129" s="1"/>
      <c r="F129" s="1"/>
      <c r="G129" s="1"/>
    </row>
    <row r="130" spans="3:7" ht="15">
      <c r="C130" s="1"/>
      <c r="D130" s="1"/>
      <c r="E130" s="1"/>
      <c r="F130" s="1"/>
      <c r="G130" s="1"/>
    </row>
    <row r="131" spans="3:7" ht="15">
      <c r="C131" s="1"/>
      <c r="D131" s="1"/>
      <c r="E131" s="1"/>
      <c r="F131" s="1"/>
      <c r="G131" s="1"/>
    </row>
    <row r="132" spans="3:7" ht="15">
      <c r="C132" s="1"/>
      <c r="D132" s="1"/>
      <c r="E132" s="1"/>
      <c r="F132" s="1"/>
      <c r="G132" s="1"/>
    </row>
    <row r="133" spans="3:7" ht="15">
      <c r="C133" s="1"/>
      <c r="D133" s="1"/>
      <c r="E133" s="1"/>
      <c r="F133" s="1"/>
      <c r="G133" s="1"/>
    </row>
    <row r="134" spans="3:7" ht="15">
      <c r="C134" s="1"/>
      <c r="D134" s="1"/>
      <c r="E134" s="1"/>
      <c r="F134" s="1"/>
      <c r="G134" s="1"/>
    </row>
    <row r="135" spans="3:7" ht="15">
      <c r="C135" s="1"/>
      <c r="D135" s="1"/>
      <c r="E135" s="1"/>
      <c r="F135" s="1"/>
      <c r="G135" s="1"/>
    </row>
    <row r="136" spans="3:7" ht="15">
      <c r="C136" s="1"/>
      <c r="D136" s="1"/>
      <c r="E136" s="1"/>
      <c r="F136" s="1"/>
      <c r="G136" s="1"/>
    </row>
    <row r="137" spans="3:7" ht="15">
      <c r="C137" s="1"/>
      <c r="D137" s="1"/>
      <c r="E137" s="1"/>
      <c r="F137" s="1"/>
      <c r="G137" s="1"/>
    </row>
    <row r="138" spans="3:7" ht="15">
      <c r="C138" s="1"/>
      <c r="D138" s="1"/>
      <c r="E138" s="1"/>
      <c r="F138" s="1"/>
      <c r="G138" s="1"/>
    </row>
    <row r="139" spans="3:7" ht="15">
      <c r="C139" s="1"/>
      <c r="D139" s="1"/>
      <c r="E139" s="1"/>
      <c r="F139" s="1"/>
      <c r="G139" s="1"/>
    </row>
    <row r="140" spans="3:7" ht="15">
      <c r="C140" s="1"/>
      <c r="D140" s="1"/>
      <c r="E140" s="1"/>
      <c r="F140" s="1"/>
      <c r="G140" s="1"/>
    </row>
    <row r="141" spans="3:7" ht="15">
      <c r="C141" s="1"/>
      <c r="D141" s="1"/>
      <c r="E141" s="1"/>
      <c r="F141" s="1"/>
      <c r="G141" s="1"/>
    </row>
    <row r="142" spans="3:7" ht="15">
      <c r="C142" s="1"/>
      <c r="D142" s="1"/>
      <c r="E142" s="1"/>
      <c r="F142" s="1"/>
      <c r="G142" s="1"/>
    </row>
    <row r="143" spans="3:7" ht="15">
      <c r="C143" s="1"/>
      <c r="D143" s="1"/>
      <c r="E143" s="1"/>
      <c r="F143" s="1"/>
      <c r="G143" s="1"/>
    </row>
    <row r="144" spans="3:7" ht="15">
      <c r="C144" s="1"/>
      <c r="D144" s="1"/>
      <c r="E144" s="1"/>
      <c r="F144" s="1"/>
      <c r="G144" s="1"/>
    </row>
    <row r="145" spans="3:7" ht="15">
      <c r="C145" s="1"/>
      <c r="D145" s="1"/>
      <c r="E145" s="1"/>
      <c r="F145" s="1"/>
      <c r="G145" s="1"/>
    </row>
    <row r="146" spans="3:7" ht="15">
      <c r="C146" s="1"/>
      <c r="D146" s="1"/>
      <c r="E146" s="1"/>
      <c r="F146" s="1"/>
      <c r="G146" s="1"/>
    </row>
    <row r="147" spans="3:7" ht="15">
      <c r="C147" s="1"/>
      <c r="D147" s="1"/>
      <c r="E147" s="1"/>
      <c r="F147" s="1"/>
      <c r="G147" s="1"/>
    </row>
    <row r="148" spans="3:7" ht="15">
      <c r="C148" s="1"/>
      <c r="D148" s="1"/>
      <c r="E148" s="1"/>
      <c r="F148" s="1"/>
      <c r="G148" s="1"/>
    </row>
    <row r="149" spans="3:7" ht="15">
      <c r="C149" s="1"/>
      <c r="D149" s="1"/>
      <c r="E149" s="1"/>
      <c r="F149" s="1"/>
      <c r="G149" s="1"/>
    </row>
    <row r="150" spans="3:7" ht="15">
      <c r="C150" s="1"/>
      <c r="D150" s="1"/>
      <c r="E150" s="1"/>
      <c r="F150" s="1"/>
      <c r="G150" s="1"/>
    </row>
    <row r="151" spans="3:7" ht="15">
      <c r="C151" s="1"/>
      <c r="D151" s="1"/>
      <c r="E151" s="1"/>
      <c r="F151" s="1"/>
      <c r="G151" s="1"/>
    </row>
    <row r="152" spans="3:7" ht="15">
      <c r="C152" s="1"/>
      <c r="D152" s="1"/>
      <c r="E152" s="1"/>
      <c r="F152" s="1"/>
      <c r="G152" s="1"/>
    </row>
    <row r="153" spans="3:7" ht="15">
      <c r="C153" s="1"/>
      <c r="D153" s="1"/>
      <c r="E153" s="1"/>
      <c r="F153" s="1"/>
      <c r="G153" s="1"/>
    </row>
    <row r="154" spans="3:7" ht="15">
      <c r="C154" s="1"/>
      <c r="D154" s="1"/>
      <c r="E154" s="1"/>
      <c r="F154" s="1"/>
      <c r="G154" s="1"/>
    </row>
    <row r="155" spans="3:7" ht="15">
      <c r="C155" s="1"/>
      <c r="D155" s="1"/>
      <c r="E155" s="1"/>
      <c r="F155" s="1"/>
      <c r="G155" s="1"/>
    </row>
    <row r="156" spans="3:7" ht="15">
      <c r="C156" s="1"/>
      <c r="D156" s="1"/>
      <c r="E156" s="1"/>
      <c r="F156" s="1"/>
      <c r="G156" s="1"/>
    </row>
    <row r="157" spans="3:7" ht="15">
      <c r="C157" s="1"/>
      <c r="D157" s="1"/>
      <c r="E157" s="1"/>
      <c r="F157" s="1"/>
      <c r="G157" s="1"/>
    </row>
    <row r="158" spans="3:7" ht="15">
      <c r="C158" s="1"/>
      <c r="D158" s="1"/>
      <c r="E158" s="1"/>
      <c r="F158" s="1"/>
      <c r="G158" s="1"/>
    </row>
    <row r="159" spans="3:7" ht="15">
      <c r="C159" s="1"/>
      <c r="D159" s="1"/>
      <c r="E159" s="1"/>
      <c r="F159" s="1"/>
      <c r="G159" s="1"/>
    </row>
    <row r="160" spans="3:7" ht="15">
      <c r="C160" s="1"/>
      <c r="D160" s="1"/>
      <c r="E160" s="1"/>
      <c r="F160" s="1"/>
      <c r="G160" s="1"/>
    </row>
    <row r="161" spans="3:7" ht="15">
      <c r="C161" s="1"/>
      <c r="D161" s="1"/>
      <c r="E161" s="1"/>
      <c r="F161" s="1"/>
      <c r="G161" s="1"/>
    </row>
    <row r="162" spans="3:7" ht="15">
      <c r="C162" s="1"/>
      <c r="D162" s="1"/>
      <c r="E162" s="1"/>
      <c r="F162" s="1"/>
      <c r="G162" s="1"/>
    </row>
    <row r="163" spans="3:7" ht="15">
      <c r="C163" s="1"/>
      <c r="D163" s="1"/>
      <c r="E163" s="1"/>
      <c r="F163" s="1"/>
      <c r="G163" s="1"/>
    </row>
    <row r="164" spans="3:7" ht="15">
      <c r="C164" s="1"/>
      <c r="D164" s="1"/>
      <c r="E164" s="1"/>
      <c r="F164" s="1"/>
      <c r="G164" s="1"/>
    </row>
    <row r="165" spans="3:7" ht="15">
      <c r="C165" s="1"/>
      <c r="D165" s="1"/>
      <c r="E165" s="1"/>
      <c r="F165" s="1"/>
      <c r="G165" s="1"/>
    </row>
  </sheetData>
  <sheetProtection/>
  <mergeCells count="6">
    <mergeCell ref="A4:A5"/>
    <mergeCell ref="B4:B5"/>
    <mergeCell ref="C4:D4"/>
    <mergeCell ref="E4:F4"/>
    <mergeCell ref="G4:G5"/>
    <mergeCell ref="A2:G2"/>
  </mergeCells>
  <printOptions horizontalCentered="1" verticalCentered="1"/>
  <pageMargins left="0.1968503937007874" right="0.11811023622047245" top="0.5905511811023623" bottom="0.5905511811023623" header="0.11811023622047245" footer="0.11811023622047245"/>
  <pageSetup fitToHeight="1" fitToWidth="1"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2014-02-26T12:51:07Z</dcterms:modified>
  <cp:category/>
  <cp:version/>
  <cp:contentType/>
  <cp:contentStatus/>
</cp:coreProperties>
</file>