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6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<sst xmlns="http://schemas.openxmlformats.org/spreadsheetml/2006/main" count="58" uniqueCount="49">
  <si>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</si>
  <si>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</si>
  <si>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</si>
  <si>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</si>
  <si>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</si>
  <si>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</si>
  <si>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</si>
  <si>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</si>
  <si>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</si>
  <si>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</si>
  <si>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</si>
  <si>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</si>
  <si>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</si>
  <si>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</si>
  <si>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</si>
  <si>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</si>
  <si>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</si>
  <si>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</si>
  <si>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</si>
  <si>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</si>
  <si>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</si>
  <si>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</si>
  <si>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</si>
  <si>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</si>
  <si>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</si>
  <si>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</si>
  <si>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</si>
  <si>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</si>
  <si>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</si>
  <si>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</si>
  <si>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</si>
  <si>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</si>
  <si>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</si>
  <si>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</si>
  <si>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Transfery obchodním společnostem na rok 2013</t>
  </si>
  <si>
    <t>kap. 39 - regionální rozvoj</t>
  </si>
  <si>
    <t xml:space="preserve">ZOO DK NL, a.s. </t>
  </si>
  <si>
    <t>kap. 21 - investice a evropské projekty</t>
  </si>
  <si>
    <t>Centrum evropského projektování a.s.</t>
  </si>
  <si>
    <t>OREDO s.r.o. (z kap.21 kofi 13696,1tis.Kč KV a 6,7 tis.BV)</t>
  </si>
  <si>
    <t>po 5. změně rozpočtu 
pol. 5213</t>
  </si>
  <si>
    <t>ON Na a.s. - nemocnice Rychnov n. K. (kofi 60,5tis.BV a 415,5tis.KV z kap. 21)</t>
  </si>
  <si>
    <t>po 5. změně rozpočtu 
pol. 6313</t>
  </si>
  <si>
    <t>FRR
 po 5. zm. rozpočtu 
pol. 5213</t>
  </si>
  <si>
    <t>FRR
 po 5. zm. rozpočtu 
pol. 6313</t>
  </si>
  <si>
    <t>po 6. změně rozpočtu 
pol. 5213</t>
  </si>
  <si>
    <t>po 6. změně rozpočtu 
pol. 6313</t>
  </si>
  <si>
    <t>FRR
 po 6. zm. rozpočtu 
pol. 5213</t>
  </si>
  <si>
    <t>FRR
 po 6.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</si>
</sst>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2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8" fontId="5" fillId="0" borderId="28" xfId="39" applyNumberFormat="1" applyFont="1" applyBorder="1" applyAlignment="1">
      <alignment wrapText="1"/>
    </xf>
    <xf numFmtId="168" fontId="17" fillId="0" borderId="12" xfId="0" applyNumberFormat="1" applyFont="1" applyBorder="1" applyAlignment="1">
      <alignment horizontal="center" vertical="center" wrapText="1"/>
    </xf>
    <xf numFmtId="168" fontId="5" fillId="0" borderId="29" xfId="39" applyNumberFormat="1" applyFont="1" applyBorder="1" applyAlignment="1">
      <alignment/>
    </xf>
    <xf numFmtId="168" fontId="5" fillId="0" borderId="13" xfId="39" applyNumberFormat="1" applyFont="1" applyBorder="1" applyAlignment="1">
      <alignment wrapText="1"/>
    </xf>
    <xf numFmtId="168" fontId="10" fillId="0" borderId="30" xfId="0" applyNumberFormat="1" applyFont="1" applyBorder="1" applyAlignment="1">
      <alignment horizontal="center" vertical="center"/>
    </xf>
    <xf numFmtId="168" fontId="10" fillId="0" borderId="31" xfId="0" applyNumberFormat="1" applyFont="1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4">
      <selection activeCell="E34" sqref="E3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5" max="5" width="8.57421875" style="0" customWidth="1"/>
    <col min="6" max="6" width="8.7109375" style="0" hidden="1" customWidth="1"/>
    <col min="8" max="8" width="10.28125" style="0" customWidth="1"/>
    <col min="9" max="9" width="9.00390625" style="0" customWidth="1"/>
    <col min="10" max="10" width="9.140625" style="0" customWidth="1"/>
    <col min="11" max="11" width="8.140625" style="0" customWidth="1"/>
    <col min="12" max="12" width="8.7109375" style="0" customWidth="1"/>
    <col min="13" max="13" width="9.140625" style="0" hidden="1" customWidth="1"/>
    <col min="17" max="17" width="9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8</v>
      </c>
    </row>
    <row r="2" spans="1:18" ht="24.75" customHeight="1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28.5" customHeight="1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30" customHeight="1">
      <c r="A4" s="49" t="s">
        <v>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5</v>
      </c>
    </row>
    <row r="7" spans="1:18" ht="13.5" customHeight="1" thickBot="1">
      <c r="A7" s="52" t="s">
        <v>1</v>
      </c>
      <c r="B7" s="55" t="s">
        <v>10</v>
      </c>
      <c r="C7" s="58" t="s">
        <v>27</v>
      </c>
      <c r="D7" s="61" t="s">
        <v>29</v>
      </c>
      <c r="E7" s="62"/>
      <c r="F7" s="62"/>
      <c r="G7" s="62"/>
      <c r="H7" s="61" t="s">
        <v>30</v>
      </c>
      <c r="I7" s="62"/>
      <c r="J7" s="64"/>
      <c r="K7" s="46" t="s">
        <v>16</v>
      </c>
      <c r="L7" s="47"/>
      <c r="M7" s="47"/>
      <c r="N7" s="47"/>
      <c r="O7" s="47"/>
      <c r="P7" s="47"/>
      <c r="Q7" s="47"/>
      <c r="R7" s="48"/>
    </row>
    <row r="8" spans="1:18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  <c r="K8" s="46" t="s">
        <v>31</v>
      </c>
      <c r="L8" s="47"/>
      <c r="M8" s="47"/>
      <c r="N8" s="48"/>
      <c r="O8" s="46" t="s">
        <v>32</v>
      </c>
      <c r="P8" s="47"/>
      <c r="Q8" s="47"/>
      <c r="R8" s="48"/>
    </row>
    <row r="9" spans="1:18" ht="72.75" thickBot="1">
      <c r="A9" s="54"/>
      <c r="B9" s="57"/>
      <c r="C9" s="60"/>
      <c r="D9" s="27" t="s">
        <v>40</v>
      </c>
      <c r="E9" s="27" t="s">
        <v>19</v>
      </c>
      <c r="F9" s="27" t="s">
        <v>11</v>
      </c>
      <c r="G9" s="27" t="s">
        <v>45</v>
      </c>
      <c r="H9" s="27" t="s">
        <v>42</v>
      </c>
      <c r="I9" s="27" t="s">
        <v>12</v>
      </c>
      <c r="J9" s="27" t="s">
        <v>46</v>
      </c>
      <c r="K9" s="43" t="s">
        <v>43</v>
      </c>
      <c r="L9" s="27" t="s">
        <v>9</v>
      </c>
      <c r="M9" s="27" t="s">
        <v>11</v>
      </c>
      <c r="N9" s="27" t="s">
        <v>47</v>
      </c>
      <c r="O9" s="27" t="s">
        <v>44</v>
      </c>
      <c r="P9" s="27" t="s">
        <v>9</v>
      </c>
      <c r="Q9" s="27" t="s">
        <v>11</v>
      </c>
      <c r="R9" s="27" t="s">
        <v>48</v>
      </c>
    </row>
    <row r="10" spans="1:18" ht="13.5" hidden="1" thickBot="1">
      <c r="A10" s="28"/>
      <c r="B10" s="13"/>
      <c r="C10" s="19" t="s">
        <v>18</v>
      </c>
      <c r="D10" s="9">
        <f>D12</f>
        <v>0</v>
      </c>
      <c r="E10" s="9">
        <f>E12</f>
        <v>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/>
      <c r="P10" s="9">
        <f t="shared" si="0"/>
        <v>0</v>
      </c>
      <c r="Q10" s="9"/>
      <c r="R10" s="9">
        <f>R12</f>
        <v>0</v>
      </c>
    </row>
    <row r="11" spans="1:18" ht="13.5" hidden="1" thickBot="1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hidden="1" thickBot="1">
      <c r="A12" s="37">
        <v>3741</v>
      </c>
      <c r="B12" s="21">
        <v>1</v>
      </c>
      <c r="C12" s="7" t="s">
        <v>36</v>
      </c>
      <c r="D12" s="11">
        <v>0</v>
      </c>
      <c r="E12" s="11">
        <v>0</v>
      </c>
      <c r="F12" s="11"/>
      <c r="G12" s="11">
        <f>D12+E12+F12</f>
        <v>0</v>
      </c>
      <c r="H12" s="11"/>
      <c r="I12" s="11"/>
      <c r="J12" s="11">
        <f>H12+I12</f>
        <v>0</v>
      </c>
      <c r="K12" s="11"/>
      <c r="L12" s="11"/>
      <c r="M12" s="11"/>
      <c r="N12" s="11"/>
      <c r="O12" s="11"/>
      <c r="P12" s="11"/>
      <c r="Q12" s="11"/>
      <c r="R12" s="11">
        <f>O12+P12</f>
        <v>0</v>
      </c>
    </row>
    <row r="13" spans="1:18" ht="13.5" hidden="1" thickBot="1">
      <c r="A13" s="41"/>
      <c r="B13" s="22"/>
      <c r="C13" s="19" t="s">
        <v>24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21</v>
      </c>
      <c r="B15" s="24" t="s">
        <v>22</v>
      </c>
      <c r="C15" s="7" t="s">
        <v>23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2.75">
      <c r="A16" s="28"/>
      <c r="B16" s="13"/>
      <c r="C16" s="19" t="s">
        <v>37</v>
      </c>
      <c r="D16" s="9">
        <f>D18</f>
        <v>3500</v>
      </c>
      <c r="E16" s="9">
        <f>E18</f>
        <v>0</v>
      </c>
      <c r="F16" s="9">
        <f>F18</f>
        <v>0</v>
      </c>
      <c r="G16" s="9">
        <f>G18</f>
        <v>3500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2.75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thickBot="1">
      <c r="A18" s="30" t="s">
        <v>17</v>
      </c>
      <c r="B18" s="24">
        <v>1</v>
      </c>
      <c r="C18" s="7" t="s">
        <v>38</v>
      </c>
      <c r="D18" s="11">
        <v>3500</v>
      </c>
      <c r="E18" s="11"/>
      <c r="F18" s="11"/>
      <c r="G18" s="11">
        <f>D18+E18+F18</f>
        <v>3500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/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20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28"/>
      <c r="B20" s="13"/>
      <c r="C20" s="19" t="s">
        <v>35</v>
      </c>
      <c r="D20" s="9">
        <f>D22</f>
        <v>49500</v>
      </c>
      <c r="E20" s="9">
        <f>E22</f>
        <v>0</v>
      </c>
      <c r="F20" s="9">
        <f>F22</f>
        <v>0</v>
      </c>
      <c r="G20" s="9">
        <f>G22</f>
        <v>49500</v>
      </c>
      <c r="H20" s="9">
        <f aca="true" t="shared" si="3" ref="H20:N20">H22</f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/>
      <c r="P20" s="9">
        <f>P22</f>
        <v>0</v>
      </c>
      <c r="Q20" s="9"/>
      <c r="R20" s="9">
        <f>R22</f>
        <v>0</v>
      </c>
    </row>
    <row r="21" spans="1:18" ht="12.75">
      <c r="A21" s="29"/>
      <c r="B21" s="20"/>
      <c r="C21" s="6" t="s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thickBot="1">
      <c r="A22" s="37">
        <v>3741</v>
      </c>
      <c r="B22" s="21">
        <v>1</v>
      </c>
      <c r="C22" s="7" t="s">
        <v>36</v>
      </c>
      <c r="D22" s="11">
        <v>49500</v>
      </c>
      <c r="E22" s="11"/>
      <c r="F22" s="11"/>
      <c r="G22" s="11">
        <f>D22+E22+F22</f>
        <v>49500</v>
      </c>
      <c r="H22" s="11"/>
      <c r="I22" s="11"/>
      <c r="J22" s="11">
        <f>H22+I22</f>
        <v>0</v>
      </c>
      <c r="K22" s="11"/>
      <c r="L22" s="11"/>
      <c r="M22" s="11"/>
      <c r="N22" s="11"/>
      <c r="O22" s="11"/>
      <c r="P22" s="11"/>
      <c r="Q22" s="11"/>
      <c r="R22" s="11">
        <f>O22+P22</f>
        <v>0</v>
      </c>
    </row>
    <row r="23" spans="1:18" ht="12.75">
      <c r="A23" s="32"/>
      <c r="B23" s="14"/>
      <c r="C23" s="19" t="s">
        <v>2</v>
      </c>
      <c r="D23" s="9">
        <f>SUM(D25:D30)</f>
        <v>251060.5</v>
      </c>
      <c r="E23" s="18">
        <f aca="true" t="shared" si="4" ref="E23:R23">SUM(E25:E30)</f>
        <v>0</v>
      </c>
      <c r="F23" s="9">
        <f t="shared" si="4"/>
        <v>0</v>
      </c>
      <c r="G23" s="9">
        <f t="shared" si="4"/>
        <v>251060.5</v>
      </c>
      <c r="H23" s="9">
        <f t="shared" si="4"/>
        <v>415.5</v>
      </c>
      <c r="I23" s="9">
        <f t="shared" si="4"/>
        <v>0</v>
      </c>
      <c r="J23" s="9">
        <f t="shared" si="4"/>
        <v>415.5</v>
      </c>
      <c r="K23" s="9">
        <f t="shared" si="4"/>
        <v>1065.6</v>
      </c>
      <c r="L23" s="9">
        <f t="shared" si="4"/>
        <v>135</v>
      </c>
      <c r="M23" s="9">
        <f t="shared" si="4"/>
        <v>0</v>
      </c>
      <c r="N23" s="9">
        <f t="shared" si="4"/>
        <v>1200.6</v>
      </c>
      <c r="O23" s="9">
        <f t="shared" si="4"/>
        <v>45122.5</v>
      </c>
      <c r="P23" s="9">
        <f t="shared" si="4"/>
        <v>-135</v>
      </c>
      <c r="Q23" s="9">
        <f t="shared" si="4"/>
        <v>0</v>
      </c>
      <c r="R23" s="9">
        <f t="shared" si="4"/>
        <v>44987.5</v>
      </c>
    </row>
    <row r="24" spans="1:18" ht="12.75">
      <c r="A24" s="33"/>
      <c r="B24" s="23"/>
      <c r="C24" s="6" t="s">
        <v>25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 customHeight="1">
      <c r="A25" s="33">
        <v>3522</v>
      </c>
      <c r="B25" s="23">
        <v>92</v>
      </c>
      <c r="C25" s="39" t="s">
        <v>26</v>
      </c>
      <c r="D25" s="34">
        <v>60184.3</v>
      </c>
      <c r="E25" s="34"/>
      <c r="F25" s="34"/>
      <c r="G25" s="34">
        <f aca="true" t="shared" si="5" ref="G25:G30">D25+E25+F25</f>
        <v>60184.3</v>
      </c>
      <c r="H25" s="34"/>
      <c r="I25" s="34"/>
      <c r="J25" s="34">
        <f aca="true" t="shared" si="6" ref="J25:J30">H25+I25</f>
        <v>0</v>
      </c>
      <c r="K25" s="34">
        <v>778</v>
      </c>
      <c r="L25" s="34"/>
      <c r="M25" s="34"/>
      <c r="N25" s="34">
        <f aca="true" t="shared" si="7" ref="N25:N30">K25+L25+M25</f>
        <v>778</v>
      </c>
      <c r="O25" s="34">
        <v>20851.5</v>
      </c>
      <c r="P25" s="34"/>
      <c r="Q25" s="34"/>
      <c r="R25" s="34">
        <f aca="true" t="shared" si="8" ref="R25:R30">O25+P25+Q25</f>
        <v>20851.5</v>
      </c>
    </row>
    <row r="26" spans="1:18" ht="12.75">
      <c r="A26" s="33">
        <v>3522</v>
      </c>
      <c r="B26" s="23">
        <v>93</v>
      </c>
      <c r="C26" s="8" t="s">
        <v>3</v>
      </c>
      <c r="D26" s="34">
        <v>66311.6</v>
      </c>
      <c r="E26" s="34"/>
      <c r="F26" s="34"/>
      <c r="G26" s="34">
        <f t="shared" si="5"/>
        <v>66311.6</v>
      </c>
      <c r="H26" s="34"/>
      <c r="I26" s="34"/>
      <c r="J26" s="34">
        <f t="shared" si="6"/>
        <v>0</v>
      </c>
      <c r="K26" s="34">
        <v>287.6</v>
      </c>
      <c r="L26" s="34"/>
      <c r="M26" s="34"/>
      <c r="N26" s="34">
        <f t="shared" si="7"/>
        <v>287.6</v>
      </c>
      <c r="O26" s="34">
        <v>8862.3</v>
      </c>
      <c r="P26" s="34"/>
      <c r="Q26" s="34"/>
      <c r="R26" s="34">
        <f t="shared" si="8"/>
        <v>8862.3</v>
      </c>
    </row>
    <row r="27" spans="1:18" ht="25.5">
      <c r="A27" s="33">
        <v>3522</v>
      </c>
      <c r="B27" s="23">
        <v>94</v>
      </c>
      <c r="C27" s="45" t="s">
        <v>41</v>
      </c>
      <c r="D27" s="34">
        <v>60863.2</v>
      </c>
      <c r="E27" s="34"/>
      <c r="F27" s="34"/>
      <c r="G27" s="34">
        <f t="shared" si="5"/>
        <v>60863.2</v>
      </c>
      <c r="H27" s="34">
        <v>415.5</v>
      </c>
      <c r="I27" s="34"/>
      <c r="J27" s="34">
        <f t="shared" si="6"/>
        <v>415.5</v>
      </c>
      <c r="K27" s="34"/>
      <c r="L27" s="34"/>
      <c r="M27" s="34"/>
      <c r="N27" s="34">
        <f t="shared" si="7"/>
        <v>0</v>
      </c>
      <c r="O27" s="34">
        <v>120</v>
      </c>
      <c r="P27" s="34"/>
      <c r="Q27" s="34"/>
      <c r="R27" s="34">
        <f t="shared" si="8"/>
        <v>120</v>
      </c>
    </row>
    <row r="28" spans="1:18" ht="12.75">
      <c r="A28" s="33">
        <v>3522</v>
      </c>
      <c r="B28" s="23">
        <v>95</v>
      </c>
      <c r="C28" s="44" t="s">
        <v>4</v>
      </c>
      <c r="D28" s="34">
        <v>45043.1</v>
      </c>
      <c r="E28" s="34"/>
      <c r="F28" s="34"/>
      <c r="G28" s="34">
        <f t="shared" si="5"/>
        <v>45043.1</v>
      </c>
      <c r="H28" s="34"/>
      <c r="I28" s="34"/>
      <c r="J28" s="34">
        <f t="shared" si="6"/>
        <v>0</v>
      </c>
      <c r="K28" s="34"/>
      <c r="L28" s="34">
        <v>135</v>
      </c>
      <c r="M28" s="34"/>
      <c r="N28" s="34">
        <f t="shared" si="7"/>
        <v>135</v>
      </c>
      <c r="O28" s="34">
        <v>11700.6</v>
      </c>
      <c r="P28" s="34">
        <v>-135</v>
      </c>
      <c r="Q28" s="34"/>
      <c r="R28" s="34">
        <f t="shared" si="8"/>
        <v>11565.6</v>
      </c>
    </row>
    <row r="29" spans="1:18" ht="12.75">
      <c r="A29" s="35" t="s">
        <v>13</v>
      </c>
      <c r="B29" s="25" t="s">
        <v>14</v>
      </c>
      <c r="C29" s="15" t="s">
        <v>15</v>
      </c>
      <c r="D29" s="36">
        <v>18658.3</v>
      </c>
      <c r="E29" s="36"/>
      <c r="F29" s="36"/>
      <c r="G29" s="34">
        <f t="shared" si="5"/>
        <v>18658.3</v>
      </c>
      <c r="H29" s="36"/>
      <c r="I29" s="36"/>
      <c r="J29" s="34">
        <f t="shared" si="6"/>
        <v>0</v>
      </c>
      <c r="K29" s="36"/>
      <c r="L29" s="36"/>
      <c r="M29" s="36"/>
      <c r="N29" s="34">
        <f t="shared" si="7"/>
        <v>0</v>
      </c>
      <c r="O29" s="36">
        <v>2375</v>
      </c>
      <c r="P29" s="36"/>
      <c r="Q29" s="36"/>
      <c r="R29" s="34">
        <f t="shared" si="8"/>
        <v>2375</v>
      </c>
    </row>
    <row r="30" spans="1:18" ht="13.5" thickBot="1">
      <c r="A30" s="37">
        <v>3599</v>
      </c>
      <c r="B30" s="21">
        <v>99</v>
      </c>
      <c r="C30" s="16" t="s">
        <v>33</v>
      </c>
      <c r="D30" s="38">
        <v>0</v>
      </c>
      <c r="E30" s="38"/>
      <c r="F30" s="38"/>
      <c r="G30" s="38">
        <f t="shared" si="5"/>
        <v>0</v>
      </c>
      <c r="H30" s="38"/>
      <c r="I30" s="38"/>
      <c r="J30" s="12">
        <f t="shared" si="6"/>
        <v>0</v>
      </c>
      <c r="K30" s="12"/>
      <c r="L30" s="12"/>
      <c r="M30" s="12"/>
      <c r="N30" s="34">
        <f t="shared" si="7"/>
        <v>0</v>
      </c>
      <c r="O30" s="38">
        <v>1213.1</v>
      </c>
      <c r="P30" s="38"/>
      <c r="Q30" s="38"/>
      <c r="R30" s="12">
        <f t="shared" si="8"/>
        <v>1213.1</v>
      </c>
    </row>
    <row r="31" spans="1:18" ht="12.75">
      <c r="A31" s="28"/>
      <c r="B31" s="13"/>
      <c r="C31" s="19" t="s">
        <v>24</v>
      </c>
      <c r="D31" s="9">
        <f>D33</f>
        <v>7064.2</v>
      </c>
      <c r="E31" s="9">
        <f>E33</f>
        <v>-1647.5</v>
      </c>
      <c r="F31" s="9">
        <f>F33</f>
        <v>0</v>
      </c>
      <c r="G31" s="9">
        <f>G33</f>
        <v>5416.7</v>
      </c>
      <c r="H31" s="9">
        <f aca="true" t="shared" si="9" ref="H31:Q31">H33</f>
        <v>13696.1</v>
      </c>
      <c r="I31" s="9">
        <f t="shared" si="9"/>
        <v>0</v>
      </c>
      <c r="J31" s="9">
        <f t="shared" si="9"/>
        <v>13696.1</v>
      </c>
      <c r="K31" s="9">
        <f t="shared" si="9"/>
        <v>0</v>
      </c>
      <c r="L31" s="9">
        <f t="shared" si="9"/>
        <v>0</v>
      </c>
      <c r="M31" s="9">
        <f t="shared" si="9"/>
        <v>0</v>
      </c>
      <c r="N31" s="9">
        <f t="shared" si="9"/>
        <v>0</v>
      </c>
      <c r="O31" s="9">
        <f t="shared" si="9"/>
        <v>0</v>
      </c>
      <c r="P31" s="9">
        <f t="shared" si="9"/>
        <v>0</v>
      </c>
      <c r="Q31" s="9">
        <f t="shared" si="9"/>
        <v>0</v>
      </c>
      <c r="R31" s="9">
        <f>R33</f>
        <v>0</v>
      </c>
    </row>
    <row r="32" spans="1:18" ht="12.75">
      <c r="A32" s="29"/>
      <c r="B32" s="20"/>
      <c r="C32" s="6" t="s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6.25" thickBot="1">
      <c r="A33" s="37" t="s">
        <v>28</v>
      </c>
      <c r="B33" s="21">
        <v>1</v>
      </c>
      <c r="C33" s="42" t="s">
        <v>39</v>
      </c>
      <c r="D33" s="40">
        <v>7064.2</v>
      </c>
      <c r="E33" s="40">
        <v>-1647.5</v>
      </c>
      <c r="F33" s="40"/>
      <c r="G33" s="40">
        <f>D33+E33+F33</f>
        <v>5416.7</v>
      </c>
      <c r="H33" s="40">
        <v>13696.1</v>
      </c>
      <c r="I33" s="40"/>
      <c r="J33" s="40">
        <f>H33+I33</f>
        <v>13696.1</v>
      </c>
      <c r="K33" s="40"/>
      <c r="L33" s="40"/>
      <c r="M33" s="40"/>
      <c r="N33" s="40"/>
      <c r="O33" s="40"/>
      <c r="P33" s="40"/>
      <c r="Q33" s="40"/>
      <c r="R33" s="40">
        <f>O33+P33</f>
        <v>0</v>
      </c>
    </row>
  </sheetData>
  <sheetProtection/>
  <mergeCells count="11">
    <mergeCell ref="H7:J8"/>
    <mergeCell ref="K7:R7"/>
    <mergeCell ref="K8:N8"/>
    <mergeCell ref="O8:R8"/>
    <mergeCell ref="A2:R2"/>
    <mergeCell ref="A3:R3"/>
    <mergeCell ref="A4:R4"/>
    <mergeCell ref="A7:A9"/>
    <mergeCell ref="B7:B9"/>
    <mergeCell ref="C7:C9"/>
    <mergeCell ref="D7:G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2013-07-03T12:55:02Z</cp:lastPrinted>
  <dcterms:created xsi:type="dcterms:W3CDTF">2002-08-26T10:16:33Z</dcterms:created>
  <dcterms:modified xsi:type="dcterms:W3CDTF">2014-01-13T09:00:14Z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