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52" activeTab="0"/>
  </bookViews>
  <sheets>
    <sheet name="tab. 1 - ÚZ 33353" sheetId="1" r:id="rId1"/>
    <sheet name="List1" sheetId="2" r:id="rId2"/>
  </sheets>
  <definedNames>
    <definedName name="_xlnm.Print_Titles" localSheetId="0">'tab. 1 - ÚZ 33353'!$A:$D,'tab. 1 - ÚZ 33353'!$1:$3</definedName>
    <definedName name="_xlnm.Print_Area" localSheetId="0">'tab. 1 - ÚZ 33353'!$A$1:$K$94</definedName>
    <definedName name="Z_0CBA09C9_020D_4686_A1B3_F4BD4B802B9E_.wvu.Cols" localSheetId="0" hidden="1">'tab. 1 - ÚZ 33353'!$C:$C</definedName>
    <definedName name="Z_0CBA09C9_020D_4686_A1B3_F4BD4B802B9E_.wvu.PrintArea" localSheetId="0" hidden="1">'tab. 1 - ÚZ 33353'!$A$1:$K$94</definedName>
    <definedName name="Z_0CBA09C9_020D_4686_A1B3_F4BD4B802B9E_.wvu.PrintTitles" localSheetId="0" hidden="1">'tab. 1 - ÚZ 33353'!$A:$D,'tab. 1 - ÚZ 33353'!$1:$3</definedName>
    <definedName name="Z_0F97B5DA_7E41_42B4_9E10_5F949AB9475C_.wvu.PrintTitles" localSheetId="0" hidden="1">'tab. 1 - ÚZ 33353'!$3:$3</definedName>
    <definedName name="Z_1357CA09_8FD1_494E_9653_6C0256E3A25D_.wvu.PrintTitles" localSheetId="0" hidden="1">'tab. 1 - ÚZ 33353'!$A:$D,'tab. 1 - ÚZ 33353'!$3:$3</definedName>
    <definedName name="Z_174A95A3_BC78_4FC3_A89C_09DB1EB74CF4_.wvu.PrintTitles" localSheetId="0" hidden="1">'tab. 1 - ÚZ 33353'!$3:$3</definedName>
    <definedName name="Z_2A1A9C5E_C780_431F_86F7_922DA566D0CD_.wvu.PrintTitles" localSheetId="0" hidden="1">'tab. 1 - ÚZ 33353'!$3:$3</definedName>
    <definedName name="Z_2E90C959_F537_4002_97F5_4195552CEA0B_.wvu.FilterData" localSheetId="0" hidden="1">'tab. 1 - ÚZ 33353'!#REF!</definedName>
    <definedName name="Z_2E90C959_F537_4002_97F5_4195552CEA0B_.wvu.PrintTitles" localSheetId="0" hidden="1">'tab. 1 - ÚZ 33353'!$A:$D,'tab. 1 - ÚZ 33353'!$3:$3</definedName>
    <definedName name="Z_34545197_AB8B_44D5_AD8C_D4A2433EB610_.wvu.Cols" localSheetId="0" hidden="1">'tab. 1 - ÚZ 33353'!#REF!</definedName>
    <definedName name="Z_34545197_AB8B_44D5_AD8C_D4A2433EB610_.wvu.PrintTitles" localSheetId="0" hidden="1">'tab. 1 - ÚZ 33353'!$A:$D,'tab. 1 - ÚZ 33353'!$3:$3</definedName>
    <definedName name="Z_4B439822_105F_4C77_A2B3_82E7A4ABBBB6_.wvu.PrintTitles" localSheetId="0" hidden="1">'tab. 1 - ÚZ 33353'!$3:$3</definedName>
    <definedName name="Z_4B439822_105F_4C77_A2B3_82E7A4ABBBB6_.wvu.Rows" localSheetId="0" hidden="1">'tab. 1 - ÚZ 33353'!$4:$29</definedName>
    <definedName name="Z_581F3780_EE67_41EC_BA53_40A37DE9DCDD_.wvu.FilterData" localSheetId="0" hidden="1">'tab. 1 - ÚZ 33353'!#REF!</definedName>
    <definedName name="Z_595BC03E_4405_430A_9616_98E62B833879_.wvu.PrintTitles" localSheetId="0" hidden="1">'tab. 1 - ÚZ 33353'!$A:$D,'tab. 1 - ÚZ 33353'!$3:$3</definedName>
    <definedName name="Z_723B9C73_81E7_42FD_8A98_35365B6E9B15_.wvu.PrintTitles" localSheetId="0" hidden="1">'tab. 1 - ÚZ 33353'!$3:$3</definedName>
    <definedName name="Z_7F681FBB_AFC6_4410_885F_022131A52C6D_.wvu.PrintTitles" localSheetId="0" hidden="1">'tab. 1 - ÚZ 33353'!$3:$3</definedName>
    <definedName name="Z_81BB0CBF_E0F5_4723_81FE_FA2B4E680B78_.wvu.PrintTitles" localSheetId="0" hidden="1">'tab. 1 - ÚZ 33353'!$3:$3</definedName>
    <definedName name="Z_88651247_916D_4002_AF0E_0E878B811C76_.wvu.PrintTitles" localSheetId="0" hidden="1">'tab. 1 - ÚZ 33353'!$3:$3</definedName>
    <definedName name="Z_8C1938A0_ACB1_4184_89AC_3B267BE3EB9F_.wvu.PrintTitles" localSheetId="0" hidden="1">'tab. 1 - ÚZ 33353'!$A:$D,'tab. 1 - ÚZ 33353'!$3:$3</definedName>
    <definedName name="Z_8D505E1C_F7D4_4E7C_9761_9215A1F84F81_.wvu.PrintTitles" localSheetId="0" hidden="1">'tab. 1 - ÚZ 33353'!$A:$D,'tab. 1 - ÚZ 33353'!$3:$3</definedName>
    <definedName name="Z_8E354737_B4EA_4E3E_96D5_CD7191587982_.wvu.FilterData" localSheetId="0" hidden="1">'tab. 1 - ÚZ 33353'!#REF!</definedName>
    <definedName name="Z_8EB4794A_38E1_4D6D_A8F3_CF7C38476729_.wvu.FilterData" localSheetId="0" hidden="1">'tab. 1 - ÚZ 33353'!#REF!</definedName>
    <definedName name="Z_8F8B9C81_B85A_4204_A6FF_EB18BFE71A71_.wvu.Cols" localSheetId="0" hidden="1">'tab. 1 - ÚZ 33353'!$C:$C</definedName>
    <definedName name="Z_8F8B9C81_B85A_4204_A6FF_EB18BFE71A71_.wvu.PrintArea" localSheetId="0" hidden="1">'tab. 1 - ÚZ 33353'!$A$1:$K$94</definedName>
    <definedName name="Z_8F8B9C81_B85A_4204_A6FF_EB18BFE71A71_.wvu.PrintTitles" localSheetId="0" hidden="1">'tab. 1 - ÚZ 33353'!$A:$D,'tab. 1 - ÚZ 33353'!$1:$3</definedName>
    <definedName name="Z_91D3A4C6_760A_482B_9273_97FAF60C7E23_.wvu.FilterData" localSheetId="0" hidden="1">'tab. 1 - ÚZ 33353'!#REF!</definedName>
    <definedName name="Z_95EAB320_C348_4D5E_923E_53ACEB94B3CB_.wvu.PrintTitles" localSheetId="0" hidden="1">'tab. 1 - ÚZ 33353'!$A:$D,'tab. 1 - ÚZ 33353'!$3:$3</definedName>
    <definedName name="Z_96C5309F_BF97_422D_9FF6_5A8D04BADB1A_.wvu.Cols" localSheetId="0" hidden="1">'tab. 1 - ÚZ 33353'!$C:$C</definedName>
    <definedName name="Z_96C5309F_BF97_422D_9FF6_5A8D04BADB1A_.wvu.PrintTitles" localSheetId="0" hidden="1">'tab. 1 - ÚZ 33353'!$A:$D,'tab. 1 - ÚZ 33353'!$3:$3</definedName>
    <definedName name="Z_96C5309F_BF97_422D_9FF6_5A8D04BADB1A_.wvu.Rows" localSheetId="0" hidden="1">'tab. 1 - ÚZ 33353'!$30:$88</definedName>
    <definedName name="Z_9E91C812_DBA8_4C07_988D_D24518B89DC1_.wvu.PrintTitles" localSheetId="0" hidden="1">'tab. 1 - ÚZ 33353'!$A:$D,'tab. 1 - ÚZ 33353'!$3:$3</definedName>
    <definedName name="Z_A81C9774_72B6_4824_A1D3_8D473AF1C52D_.wvu.FilterData" localSheetId="0" hidden="1">'tab. 1 - ÚZ 33353'!#REF!</definedName>
    <definedName name="Z_A81C9774_72B6_4824_A1D3_8D473AF1C52D_.wvu.PrintTitles" localSheetId="0" hidden="1">'tab. 1 - ÚZ 33353'!$3:$3</definedName>
    <definedName name="Z_AB8225AB_E98A_4ABE_A85C_3054913685F8_.wvu.PrintTitles" localSheetId="0" hidden="1">'tab. 1 - ÚZ 33353'!$3:$3</definedName>
    <definedName name="Z_B5463201_42CF_4086_BAB0_E282AEFC8A7F_.wvu.FilterData" localSheetId="0" hidden="1">'tab. 1 - ÚZ 33353'!#REF!</definedName>
    <definedName name="Z_C104101F_BCDC_4325_BAE9_F9C56B0CA103_.wvu.Cols" localSheetId="0" hidden="1">'tab. 1 - ÚZ 33353'!$C:$C</definedName>
    <definedName name="Z_C104101F_BCDC_4325_BAE9_F9C56B0CA103_.wvu.PrintArea" localSheetId="0" hidden="1">'tab. 1 - ÚZ 33353'!$A$1:$K$94</definedName>
    <definedName name="Z_C104101F_BCDC_4325_BAE9_F9C56B0CA103_.wvu.PrintTitles" localSheetId="0" hidden="1">'tab. 1 - ÚZ 33353'!$A:$D,'tab. 1 - ÚZ 33353'!$1:$3</definedName>
    <definedName name="Z_C4401D37_F819_4105_9E69_5B32EEB1F879_.wvu.Cols" localSheetId="0" hidden="1">'tab. 1 - ÚZ 33353'!#REF!</definedName>
    <definedName name="Z_C4401D37_F819_4105_9E69_5B32EEB1F879_.wvu.PrintTitles" localSheetId="0" hidden="1">'tab. 1 - ÚZ 33353'!$A:$D,'tab. 1 - ÚZ 33353'!$3:$3</definedName>
    <definedName name="Z_E55E3F3D_B583_4C22_93C3_FBE6D2B6ABE7_.wvu.PrintTitles" localSheetId="0" hidden="1">'tab. 1 - ÚZ 33353'!$A:$D,'tab. 1 - ÚZ 33353'!$3:$3</definedName>
    <definedName name="Z_E9E85C84_5BD5_11D7_A5C2_B622CBA17847_.wvu.Cols" localSheetId="0" hidden="1">'tab. 1 - ÚZ 33353'!#REF!</definedName>
    <definedName name="Z_EB8D4C27_6934_4D87_8C6F_309D4636BC85_.wvu.PrintTitles" localSheetId="0" hidden="1">'tab. 1 - ÚZ 33353'!$C:$D,'tab. 1 - ÚZ 33353'!$3:$3</definedName>
    <definedName name="Z_F58F937B_00D0_4520_8F19_EE3482035FBD_.wvu.PrintTitles" localSheetId="0" hidden="1">'tab. 1 - ÚZ 33353'!$3:$3</definedName>
    <definedName name="Z_FB7A6AFE_7E25_46F7_A735_DFEC33226849_.wvu.FilterData" localSheetId="0" hidden="1">'tab. 1 - ÚZ 33353'!#REF!</definedName>
  </definedNames>
  <calcPr fullCalcOnLoad="1"/>
</workbook>
</file>

<file path=xl/sharedStrings.xml><?xml version="1.0" encoding="utf-8"?>
<sst xmlns="http://schemas.openxmlformats.org/spreadsheetml/2006/main" count="104" uniqueCount="104">
  <si>
    <t>ORG</t>
  </si>
  <si>
    <t>ODPA</t>
  </si>
  <si>
    <t>okr</t>
  </si>
  <si>
    <t xml:space="preserve">Celkem </t>
  </si>
  <si>
    <t>tab. č. 1</t>
  </si>
  <si>
    <t>vyčleněno ve stanoveném rozpočtu</t>
  </si>
  <si>
    <t>nerozděleno</t>
  </si>
  <si>
    <t>Odvody</t>
  </si>
  <si>
    <t>FKSP</t>
  </si>
  <si>
    <t xml:space="preserve">NIV celkem       </t>
  </si>
  <si>
    <t>Organizace</t>
  </si>
  <si>
    <t>ÚZ 33353</t>
  </si>
  <si>
    <t>Limit zam.</t>
  </si>
  <si>
    <t>Platy</t>
  </si>
  <si>
    <t xml:space="preserve">OON </t>
  </si>
  <si>
    <t xml:space="preserve">ONIV 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</si>
  <si>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</si>
  <si>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</si>
  <si>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</si>
  <si>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Vyšší odborná škola a Střední odborná škola, Nový Bydžov, Jana Maláta 1869</t>
  </si>
  <si>
    <t>Střední odborná škola veterinární, Hradec Králové-Kukleny, Pražská 68</t>
  </si>
  <si>
    <t>Střední průmyslová škola, Střední odborná škola a Střední odborné učiliště, Hradec Králové, Hradební 1029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</si>
  <si>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</si>
  <si>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</si>
  <si>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Střední průmyslová škola stavební, Hradec Králové, Pospíšilova tř. 787</t>
  </si>
  <si>
    <t>Vyšší odborná škola zdravotnická a Střední zdravotnická škola, Hradec Králové, Komenského 234</t>
  </si>
  <si>
    <t>Střední škola technická a řemeslná, Nový Bydžov, Dr. M. Tyrše 112</t>
  </si>
  <si>
    <t>Střední škola služeb, obchodu a gastronomie, Hradec Králové, Velká 3</t>
  </si>
  <si>
    <t>Střední škola potravinářská, Smiřice, Gen. Govorova 110</t>
  </si>
  <si>
    <t>Mateřská škola, Speciální základní škola a Praktická škola, Hradec Králové, Hradecká 1231</t>
  </si>
  <si>
    <t>Základní škola a Mateřská škola při Fakultní nemocnici, Hradec Králové, Sokolská třída 581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</si>
  <si>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</si>
  <si>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</si>
  <si>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</si>
  <si>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</si>
  <si>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Lepařovo gymnázium, Jičín, Jiráskova 30</t>
  </si>
  <si>
    <t>Gymnázium, střední odborná škola, střední odborné učiliště  a vyšší odborná škola, Hořice, Riegrova 1403</t>
  </si>
  <si>
    <t>Gymnázium a Střední odborná škola pedagogická, Nová Paka, Kumburská 740</t>
  </si>
  <si>
    <t>Masarykova obchodní akademie, Jičín, 17. listopadu 220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</si>
  <si>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</si>
  <si>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</si>
  <si>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</si>
  <si>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</si>
  <si>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</si>
  <si>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a  Střední průmyslová škola, Jičín, Pod Koželuhy 100</t>
  </si>
  <si>
    <t>Základní škola, Hořice, Husova 11</t>
  </si>
  <si>
    <t>Gymnázium, Broumov, Hradební 218</t>
  </si>
  <si>
    <t>Jiráskovo gymnázium, Náchod, Řezníčkova 451</t>
  </si>
  <si>
    <t>Obchodní akademie, Náchod, Denisovo nábřeží 673</t>
  </si>
  <si>
    <t>Střední škola propagační tvorby a polygrafie, Velké Poříčí, Náchodská 285</t>
  </si>
  <si>
    <t>Střední škola řemeslná, Jaroměř, Studničkova 260</t>
  </si>
  <si>
    <t>Střední  škola oděvní, služeb a ekonomiky,  Červený Kostelec, 17.listopadu 1197</t>
  </si>
  <si>
    <t>Střední průmyslová škola, střední odborná škola a střední odborné učiliště, Nové Město nad Metují, Školní 1377</t>
  </si>
  <si>
    <t>Střední škola hotelnictví a  společného stravování, Teplice nad Metují, Střmenské podhradí 218</t>
  </si>
  <si>
    <t>Střední průmyslová škola, Hronov, 
Hostovského 910</t>
  </si>
  <si>
    <t>Vyšší odborná škola stavební a Střední průmyslová škola stavební arch. Jana Letzela, Náchod, Pražská 931</t>
  </si>
  <si>
    <t>Střední škola a Základní škola, Nové Město nad Metují, Husovo nám. 1218</t>
  </si>
  <si>
    <t>Základní škola a Mateřská škola Josefa Zemana, Náchod, Jiráskova 461</t>
  </si>
  <si>
    <t>Základní škola praktická, Jaroměř, Komenského 392</t>
  </si>
  <si>
    <t>Dětský domov, mateřská škola a školní jídelna, Broumov, třída Masarykova 246</t>
  </si>
  <si>
    <t>Základní škola, Broumov, Kladská 164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</si>
  <si>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</si>
  <si>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</si>
  <si>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</si>
  <si>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Střední průmyslová škola elektrotechniky a informačních technologií, Dobruška, Čs. odboje 670</t>
  </si>
  <si>
    <t>Vyšší odborná škola a Střední průmyslová škola, Rychnov nad Kněžnou, U Stadionu 1166</t>
  </si>
  <si>
    <t>Střední škola zemědělská a ekologická a střední odborné učiliště chladicí a klimatizační techniky, Kostelec nad Orlicí, Komeského 873</t>
  </si>
  <si>
    <t>Základní škola a Praktická škola, Rychnov nad Kněžnou, Kolowratská 485</t>
  </si>
  <si>
    <t>Základní škola, Kostelec nad Orlicí, Komenského 515</t>
  </si>
  <si>
    <t>Základní škola, Dobruška, Opočenská 115</t>
  </si>
  <si>
    <t>Dětský domov, Potštejn, Českých bratří 141</t>
  </si>
  <si>
    <t>Dětský domov a školní jídelna, Sedloňov 153</t>
  </si>
  <si>
    <t>Gymnázium, Dvůr Králové nad Labem, nám. Odboje 304</t>
  </si>
  <si>
    <t>Gymnázium, Trutnov, Jiráskovo náměstí 325</t>
  </si>
  <si>
    <t>Gymnázium, Vrchlabí, Komenského 586</t>
  </si>
  <si>
    <t>Gymnázium a Střední odborná škola, Hostinné, Horská 309</t>
  </si>
  <si>
    <t>Obchodní akademie, Trutnov, Malé náměstí 158</t>
  </si>
  <si>
    <t>Střední odborná škola a Střední odborné učiliště, Vrchlabí, Krkonošská 265</t>
  </si>
  <si>
    <t>Střední škola informatiky a služeb, Dvůr Králové nad Labem, Elišky Krásnohorské 2069</t>
  </si>
  <si>
    <t>Střední průmyslová škola, Trutnov, Školní 101</t>
  </si>
  <si>
    <t>Vyšší odborná škola zdravotnická a Střední zdravotnická škola, Trutnov, Procházkova 303</t>
  </si>
  <si>
    <t>Česká lesnická akademie Trutnov - střední škola a vyšší odborná škola</t>
  </si>
  <si>
    <t>Střední odborná škola a Střední odborné učiliště,Trutnov, Volanovská 243</t>
  </si>
  <si>
    <t>Základní škola a Mateřská škola, Vrchlabí, Krkonošská 230</t>
  </si>
  <si>
    <t>Základní škola logopedická a Mateřská škola logopedická, Choustníkovo Hradiště 161</t>
  </si>
  <si>
    <t>Základní škola a Mateřská škola při dětské léčebně, Janské Lázně, Horní promenáda 268</t>
  </si>
  <si>
    <t>Základní škola a Praktická škola, Dvůr Králové nad Labem, Přemyslova 479</t>
  </si>
  <si>
    <t xml:space="preserve">Mateřská škola, Základní škola a Praktická škola,Trutnov </t>
  </si>
  <si>
    <t>Speciální základní škola Augustina Bartoše, Úpice, Nábřeží pplk. A. Bunzla 660</t>
  </si>
  <si>
    <t>Dětský domov, základní škola a školní jídelna, Dolní Lánov 240</t>
  </si>
  <si>
    <t>Dětský domov a školní jídelna, Vrchlabí, Žižkova 497</t>
  </si>
  <si>
    <t>Obchodní akademie, Střední odborná škola a Jazyková škola s právem státní jazykové zkoušky, Hradec Králové, Pospíšilova 365</t>
  </si>
  <si>
    <t>Pedagogicko-psychologická poradna Královéhradeckého kraje, Hradec Králové, Na Okrouhlíku 1371</t>
  </si>
  <si>
    <t>Základní škola Praktická škola, Jičín, Soudná 12</t>
  </si>
  <si>
    <t>Gymnázium Jaroslava Žáka, Jaroměř, Lužická 423</t>
  </si>
  <si>
    <t>Základní škola speciální a Praktická škola, Jaroměř, Palackého 142</t>
  </si>
  <si>
    <t>Ukazatele přímých NIV pro školy a školská zařízení zřízené krajem  pro rok 2016</t>
  </si>
  <si>
    <t>Střední škola řemesel a Základní škola, Hořice, Havlíčkova 54</t>
  </si>
  <si>
    <t>Střední škola profesní přípravy, Hradec Králové, 17. listopadu 1212</t>
  </si>
  <si>
    <t>Vyšší odborná škola, Střední škola, Základní škola a Mateřská škola, Hradec Králové, Štefánikova 549</t>
  </si>
  <si>
    <t>Střední škola a Základní škola Sluneční, Hostinné, Mládežnická 329</t>
  </si>
  <si>
    <t>Ukazatele po úpravě k 11.11.2016</t>
  </si>
  <si>
    <t>Rada KHK dne 21.11. 2016,  částky v tis. Kč</t>
  </si>
  <si>
    <t>Mateřská škola, Trutnov, Na Struze 124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</si>
</sst>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E+00"/>
    <numFmt numFmtId="165" formatCode="0E+00"/>
    <numFmt numFmtId="166" formatCode="0.0"/>
    <numFmt numFmtId="167" formatCode="0.000"/>
    <numFmt numFmtId="168" formatCode="0.000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%"/>
    <numFmt numFmtId="177" formatCode="0.00000"/>
    <numFmt numFmtId="178" formatCode="0.000000"/>
    <numFmt numFmtId="179" formatCode="0.00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69" fontId="0" fillId="0" borderId="13" xfId="0" applyNumberFormat="1" applyFill="1" applyBorder="1" applyAlignment="1">
      <alignment horizontal="center" vertical="center"/>
    </xf>
    <xf numFmtId="169" fontId="0" fillId="0" borderId="14" xfId="0" applyNumberForma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169" fontId="10" fillId="0" borderId="0" xfId="0" applyNumberFormat="1" applyFont="1" applyFill="1" applyBorder="1" applyAlignment="1">
      <alignment horizontal="center" vertical="center"/>
    </xf>
    <xf numFmtId="16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169" fontId="0" fillId="0" borderId="15" xfId="0" applyNumberFormat="1" applyFill="1" applyBorder="1" applyAlignment="1">
      <alignment horizontal="center" vertical="center"/>
    </xf>
    <xf numFmtId="169" fontId="0" fillId="0" borderId="16" xfId="0" applyNumberFormat="1" applyFill="1" applyBorder="1" applyAlignment="1">
      <alignment horizontal="center" vertical="center"/>
    </xf>
    <xf numFmtId="169" fontId="0" fillId="0" borderId="17" xfId="0" applyNumberFormat="1" applyFill="1" applyBorder="1" applyAlignment="1">
      <alignment horizontal="center" vertical="center"/>
    </xf>
    <xf numFmtId="169" fontId="0" fillId="0" borderId="18" xfId="0" applyNumberFormat="1" applyFill="1" applyBorder="1" applyAlignment="1">
      <alignment horizontal="center" vertical="center"/>
    </xf>
    <xf numFmtId="169" fontId="0" fillId="0" borderId="19" xfId="0" applyNumberFormat="1" applyFill="1" applyBorder="1" applyAlignment="1">
      <alignment horizontal="center" vertical="center"/>
    </xf>
    <xf numFmtId="169" fontId="0" fillId="0" borderId="20" xfId="0" applyNumberForma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169" fontId="0" fillId="0" borderId="22" xfId="0" applyNumberFormat="1" applyFill="1" applyBorder="1" applyAlignment="1">
      <alignment horizontal="center" vertical="center"/>
    </xf>
    <xf numFmtId="169" fontId="0" fillId="0" borderId="23" xfId="0" applyNumberFormat="1" applyFill="1" applyBorder="1" applyAlignment="1">
      <alignment horizontal="center" vertical="center"/>
    </xf>
    <xf numFmtId="169" fontId="0" fillId="0" borderId="24" xfId="0" applyNumberFormat="1" applyFill="1" applyBorder="1" applyAlignment="1">
      <alignment horizontal="center" vertical="center"/>
    </xf>
    <xf numFmtId="169" fontId="0" fillId="0" borderId="25" xfId="0" applyNumberForma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9" fillId="0" borderId="0" xfId="0" applyFont="1" applyAlignment="1">
      <alignment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/>
    </xf>
    <xf numFmtId="169" fontId="4" fillId="0" borderId="21" xfId="0" applyNumberFormat="1" applyFont="1" applyFill="1" applyBorder="1" applyAlignment="1">
      <alignment horizontal="center" vertical="center"/>
    </xf>
    <xf numFmtId="169" fontId="4" fillId="0" borderId="11" xfId="0" applyNumberFormat="1" applyFont="1" applyFill="1" applyBorder="1" applyAlignment="1">
      <alignment horizontal="center" vertical="center"/>
    </xf>
    <xf numFmtId="169" fontId="4" fillId="0" borderId="2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70" fontId="0" fillId="0" borderId="14" xfId="0" applyNumberForma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4" fontId="0" fillId="0" borderId="29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69" fontId="4" fillId="0" borderId="43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left" vertical="center" wrapText="1"/>
    </xf>
    <xf numFmtId="169" fontId="9" fillId="0" borderId="44" xfId="0" applyNumberFormat="1" applyFont="1" applyFill="1" applyBorder="1" applyAlignment="1">
      <alignment horizontal="center" vertical="center"/>
    </xf>
    <xf numFmtId="169" fontId="9" fillId="0" borderId="45" xfId="0" applyNumberFormat="1" applyFont="1" applyFill="1" applyBorder="1" applyAlignment="1">
      <alignment horizontal="center" vertical="center"/>
    </xf>
    <xf numFmtId="169" fontId="9" fillId="0" borderId="46" xfId="0" applyNumberFormat="1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4" fontId="31" fillId="0" borderId="0" xfId="0" applyNumberFormat="1" applyFont="1" applyFill="1" applyAlignment="1">
      <alignment/>
    </xf>
    <xf numFmtId="169" fontId="3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center" vertical="top"/>
    </xf>
    <xf numFmtId="4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4" fontId="0" fillId="0" borderId="13" xfId="0" applyNumberFormat="1" applyFill="1" applyBorder="1" applyAlignment="1">
      <alignment horizontal="center" vertical="center"/>
    </xf>
    <xf numFmtId="4" fontId="0" fillId="0" borderId="23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="90" zoomScaleNormal="90" zoomScaleSheetLayoutView="80" zoomScalePageLayoutView="0" workbookViewId="0" topLeftCell="A1">
      <pane xSplit="4" ySplit="3" topLeftCell="E72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90" sqref="E90"/>
    </sheetView>
  </sheetViews>
  <sheetFormatPr defaultColWidth="9.140625" defaultRowHeight="27" customHeight="1"/>
  <cols>
    <col min="1" max="1" width="5.421875" style="1" customWidth="1"/>
    <col min="2" max="2" width="6.28125" style="1" customWidth="1"/>
    <col min="3" max="3" width="4.140625" style="2" hidden="1" customWidth="1"/>
    <col min="4" max="4" width="42.140625" style="11" customWidth="1"/>
    <col min="5" max="5" width="14.00390625" style="1" customWidth="1"/>
    <col min="6" max="6" width="10.57421875" style="1" customWidth="1"/>
    <col min="7" max="7" width="10.00390625" style="1" customWidth="1"/>
    <col min="8" max="8" width="9.28125" style="1" customWidth="1"/>
    <col min="9" max="9" width="10.57421875" style="1" customWidth="1"/>
    <col min="10" max="10" width="13.421875" style="1" customWidth="1"/>
    <col min="11" max="11" width="9.7109375" style="29" customWidth="1"/>
    <col min="12" max="16384" width="9.140625" style="1" customWidth="1"/>
  </cols>
  <sheetData>
    <row r="1" spans="1:11" ht="27" customHeight="1">
      <c r="A1" s="26" t="s">
        <v>96</v>
      </c>
      <c r="K1" s="28" t="s">
        <v>4</v>
      </c>
    </row>
    <row r="2" spans="1:11" ht="15.75" thickBot="1">
      <c r="A2" s="27" t="s">
        <v>102</v>
      </c>
      <c r="E2" s="78" t="s">
        <v>101</v>
      </c>
      <c r="K2" s="61" t="s">
        <v>11</v>
      </c>
    </row>
    <row r="3" spans="1:11" s="4" customFormat="1" ht="29.25" customHeight="1" thickBot="1">
      <c r="A3" s="44" t="s">
        <v>0</v>
      </c>
      <c r="B3" s="49" t="s">
        <v>1</v>
      </c>
      <c r="C3" s="54" t="s">
        <v>2</v>
      </c>
      <c r="D3" s="3" t="s">
        <v>10</v>
      </c>
      <c r="E3" s="32" t="s">
        <v>13</v>
      </c>
      <c r="F3" s="33" t="s">
        <v>14</v>
      </c>
      <c r="G3" s="34" t="s">
        <v>7</v>
      </c>
      <c r="H3" s="34" t="s">
        <v>8</v>
      </c>
      <c r="I3" s="60" t="s">
        <v>15</v>
      </c>
      <c r="J3" s="35" t="s">
        <v>9</v>
      </c>
      <c r="K3" s="65" t="s">
        <v>12</v>
      </c>
    </row>
    <row r="4" spans="1:13" ht="26.25">
      <c r="A4" s="45">
        <v>1</v>
      </c>
      <c r="B4" s="50">
        <v>3121</v>
      </c>
      <c r="C4" s="55">
        <v>1</v>
      </c>
      <c r="D4" s="5" t="s">
        <v>16</v>
      </c>
      <c r="E4" s="17">
        <v>15873.8</v>
      </c>
      <c r="F4" s="22">
        <v>220</v>
      </c>
      <c r="G4" s="18">
        <v>5471.9</v>
      </c>
      <c r="H4" s="18">
        <v>238.1</v>
      </c>
      <c r="I4" s="18">
        <v>406.8</v>
      </c>
      <c r="J4" s="39">
        <v>22210.599999999995</v>
      </c>
      <c r="K4" s="62">
        <v>48.50000000000001</v>
      </c>
      <c r="M4" s="77"/>
    </row>
    <row r="5" spans="1:13" ht="26.25">
      <c r="A5" s="46">
        <v>2</v>
      </c>
      <c r="B5" s="51">
        <v>3121</v>
      </c>
      <c r="C5" s="56">
        <v>1</v>
      </c>
      <c r="D5" s="6" t="s">
        <v>17</v>
      </c>
      <c r="E5" s="7">
        <v>20429.500000000004</v>
      </c>
      <c r="F5" s="23">
        <v>190</v>
      </c>
      <c r="G5" s="8">
        <v>7010.6</v>
      </c>
      <c r="H5" s="8">
        <v>306.4</v>
      </c>
      <c r="I5" s="8">
        <v>521</v>
      </c>
      <c r="J5" s="36">
        <v>28457.500000000007</v>
      </c>
      <c r="K5" s="63">
        <v>67.45</v>
      </c>
      <c r="M5" s="77"/>
    </row>
    <row r="6" spans="1:13" ht="24.75" customHeight="1">
      <c r="A6" s="46">
        <v>3</v>
      </c>
      <c r="B6" s="51">
        <v>3121</v>
      </c>
      <c r="C6" s="56">
        <v>1</v>
      </c>
      <c r="D6" s="6" t="s">
        <v>18</v>
      </c>
      <c r="E6" s="7">
        <v>7378.799999999999</v>
      </c>
      <c r="F6" s="23">
        <v>68</v>
      </c>
      <c r="G6" s="8">
        <v>2531.9</v>
      </c>
      <c r="H6" s="8">
        <v>110.7</v>
      </c>
      <c r="I6" s="8">
        <v>197.29999999999998</v>
      </c>
      <c r="J6" s="36">
        <v>10286.699999999999</v>
      </c>
      <c r="K6" s="63">
        <v>23.11</v>
      </c>
      <c r="M6" s="77"/>
    </row>
    <row r="7" spans="1:13" ht="39">
      <c r="A7" s="46">
        <v>12</v>
      </c>
      <c r="B7" s="51">
        <v>3122</v>
      </c>
      <c r="C7" s="56">
        <v>1</v>
      </c>
      <c r="D7" s="6" t="s">
        <v>91</v>
      </c>
      <c r="E7" s="7">
        <v>17553.5</v>
      </c>
      <c r="F7" s="23">
        <v>349.70000000000005</v>
      </c>
      <c r="G7" s="8">
        <v>6087.1</v>
      </c>
      <c r="H7" s="8">
        <v>263.3</v>
      </c>
      <c r="I7" s="59">
        <v>469.3</v>
      </c>
      <c r="J7" s="36">
        <v>24722.9</v>
      </c>
      <c r="K7" s="63">
        <v>54.98</v>
      </c>
      <c r="M7" s="77"/>
    </row>
    <row r="8" spans="1:13" ht="26.25">
      <c r="A8" s="46">
        <v>10</v>
      </c>
      <c r="B8" s="51">
        <v>3122</v>
      </c>
      <c r="C8" s="56">
        <v>1</v>
      </c>
      <c r="D8" s="6" t="s">
        <v>19</v>
      </c>
      <c r="E8" s="7">
        <v>7044.6</v>
      </c>
      <c r="F8" s="23">
        <v>267.20000000000005</v>
      </c>
      <c r="G8" s="8">
        <v>2486</v>
      </c>
      <c r="H8" s="8">
        <v>105.7</v>
      </c>
      <c r="I8" s="59">
        <v>180.10000000000002</v>
      </c>
      <c r="J8" s="36">
        <v>10083.6</v>
      </c>
      <c r="K8" s="63">
        <v>23.200000000000003</v>
      </c>
      <c r="M8" s="77"/>
    </row>
    <row r="9" spans="1:13" ht="26.25">
      <c r="A9" s="46">
        <v>7</v>
      </c>
      <c r="B9" s="51">
        <v>3122</v>
      </c>
      <c r="C9" s="56">
        <v>1</v>
      </c>
      <c r="D9" s="6" t="s">
        <v>20</v>
      </c>
      <c r="E9" s="7">
        <v>14239.7</v>
      </c>
      <c r="F9" s="23">
        <v>243</v>
      </c>
      <c r="G9" s="8">
        <v>4924.1</v>
      </c>
      <c r="H9" s="8">
        <v>213.6</v>
      </c>
      <c r="I9" s="8">
        <v>337.59999999999997</v>
      </c>
      <c r="J9" s="36">
        <v>19958</v>
      </c>
      <c r="K9" s="63">
        <v>40.650000000000006</v>
      </c>
      <c r="M9" s="77"/>
    </row>
    <row r="10" spans="1:13" ht="39">
      <c r="A10" s="46">
        <v>8</v>
      </c>
      <c r="B10" s="51">
        <v>3127</v>
      </c>
      <c r="C10" s="56">
        <v>1</v>
      </c>
      <c r="D10" s="6" t="s">
        <v>21</v>
      </c>
      <c r="E10" s="7">
        <v>42551.6</v>
      </c>
      <c r="F10" s="23">
        <v>1000</v>
      </c>
      <c r="G10" s="8">
        <v>14807.5</v>
      </c>
      <c r="H10" s="8">
        <v>638.3</v>
      </c>
      <c r="I10" s="8">
        <v>985.1999999999999</v>
      </c>
      <c r="J10" s="36">
        <v>59982.6</v>
      </c>
      <c r="K10" s="63">
        <v>142.01</v>
      </c>
      <c r="M10" s="77"/>
    </row>
    <row r="11" spans="1:13" ht="26.25">
      <c r="A11" s="46">
        <v>9</v>
      </c>
      <c r="B11" s="51">
        <v>3127</v>
      </c>
      <c r="C11" s="56">
        <v>1</v>
      </c>
      <c r="D11" s="6" t="s">
        <v>22</v>
      </c>
      <c r="E11" s="7">
        <v>22129.100000000002</v>
      </c>
      <c r="F11" s="23">
        <v>365</v>
      </c>
      <c r="G11" s="8">
        <v>7648</v>
      </c>
      <c r="H11" s="8">
        <v>331.9</v>
      </c>
      <c r="I11" s="8">
        <v>468.7</v>
      </c>
      <c r="J11" s="36">
        <v>30942.700000000004</v>
      </c>
      <c r="K11" s="63">
        <v>73.71</v>
      </c>
      <c r="M11" s="77"/>
    </row>
    <row r="12" spans="1:13" ht="39">
      <c r="A12" s="46">
        <v>17</v>
      </c>
      <c r="B12" s="51">
        <v>3127</v>
      </c>
      <c r="C12" s="56">
        <v>1</v>
      </c>
      <c r="D12" s="6" t="s">
        <v>23</v>
      </c>
      <c r="E12" s="7">
        <v>16224.000000000002</v>
      </c>
      <c r="F12" s="23">
        <v>1080</v>
      </c>
      <c r="G12" s="8">
        <v>5883.4</v>
      </c>
      <c r="H12" s="8">
        <v>243.4</v>
      </c>
      <c r="I12" s="8">
        <v>291.79999999999995</v>
      </c>
      <c r="J12" s="36">
        <v>23722.600000000002</v>
      </c>
      <c r="K12" s="63">
        <v>56.339999999999996</v>
      </c>
      <c r="M12" s="77"/>
    </row>
    <row r="13" spans="1:13" ht="26.25">
      <c r="A13" s="46">
        <v>5</v>
      </c>
      <c r="B13" s="51">
        <v>3122</v>
      </c>
      <c r="C13" s="56">
        <v>1</v>
      </c>
      <c r="D13" s="6" t="s">
        <v>24</v>
      </c>
      <c r="E13" s="7">
        <v>15264.8</v>
      </c>
      <c r="F13" s="23">
        <v>350</v>
      </c>
      <c r="G13" s="8">
        <v>5309</v>
      </c>
      <c r="H13" s="8">
        <v>229</v>
      </c>
      <c r="I13" s="8">
        <v>385.8</v>
      </c>
      <c r="J13" s="36">
        <v>21538.6</v>
      </c>
      <c r="K13" s="63">
        <v>49.099999999999994</v>
      </c>
      <c r="M13" s="77"/>
    </row>
    <row r="14" spans="1:13" ht="39">
      <c r="A14" s="46">
        <v>14</v>
      </c>
      <c r="B14" s="51">
        <v>3122</v>
      </c>
      <c r="C14" s="56">
        <v>1</v>
      </c>
      <c r="D14" s="6" t="s">
        <v>25</v>
      </c>
      <c r="E14" s="7">
        <v>34733.00000000001</v>
      </c>
      <c r="F14" s="23">
        <v>2058</v>
      </c>
      <c r="G14" s="8">
        <v>12508.9</v>
      </c>
      <c r="H14" s="8">
        <v>521</v>
      </c>
      <c r="I14" s="8">
        <v>790.8000000000001</v>
      </c>
      <c r="J14" s="36">
        <v>50611.70000000001</v>
      </c>
      <c r="K14" s="63">
        <v>105.9</v>
      </c>
      <c r="M14" s="77"/>
    </row>
    <row r="15" spans="1:13" ht="26.25">
      <c r="A15" s="46">
        <v>145</v>
      </c>
      <c r="B15" s="51">
        <v>3127</v>
      </c>
      <c r="C15" s="56">
        <v>1</v>
      </c>
      <c r="D15" s="6" t="s">
        <v>26</v>
      </c>
      <c r="E15" s="7">
        <v>23073.1</v>
      </c>
      <c r="F15" s="23">
        <v>565</v>
      </c>
      <c r="G15" s="8">
        <v>8037</v>
      </c>
      <c r="H15" s="8">
        <v>346.1</v>
      </c>
      <c r="I15" s="8">
        <v>580.8</v>
      </c>
      <c r="J15" s="36">
        <v>32601.999999999996</v>
      </c>
      <c r="K15" s="63">
        <v>80.05</v>
      </c>
      <c r="M15" s="77"/>
    </row>
    <row r="16" spans="1:13" ht="26.25">
      <c r="A16" s="46">
        <v>18</v>
      </c>
      <c r="B16" s="51">
        <v>3127</v>
      </c>
      <c r="C16" s="56">
        <v>1</v>
      </c>
      <c r="D16" s="6" t="s">
        <v>27</v>
      </c>
      <c r="E16" s="7">
        <v>31959.800000000003</v>
      </c>
      <c r="F16" s="23">
        <v>135</v>
      </c>
      <c r="G16" s="8">
        <v>10912.2</v>
      </c>
      <c r="H16" s="8">
        <v>479.4</v>
      </c>
      <c r="I16" s="8">
        <v>790.3</v>
      </c>
      <c r="J16" s="36">
        <v>44276.700000000004</v>
      </c>
      <c r="K16" s="63">
        <v>105.79999999999998</v>
      </c>
      <c r="M16" s="77"/>
    </row>
    <row r="17" spans="1:13" ht="26.25">
      <c r="A17" s="46">
        <v>146</v>
      </c>
      <c r="B17" s="51">
        <v>3127</v>
      </c>
      <c r="C17" s="56">
        <v>1</v>
      </c>
      <c r="D17" s="6" t="s">
        <v>28</v>
      </c>
      <c r="E17" s="7">
        <v>4940.3</v>
      </c>
      <c r="F17" s="23">
        <v>70</v>
      </c>
      <c r="G17" s="8">
        <v>1703.5</v>
      </c>
      <c r="H17" s="8">
        <v>74.1</v>
      </c>
      <c r="I17" s="8">
        <v>144.9</v>
      </c>
      <c r="J17" s="36">
        <v>6932.8</v>
      </c>
      <c r="K17" s="63">
        <v>17.42</v>
      </c>
      <c r="M17" s="77"/>
    </row>
    <row r="18" spans="1:13" ht="26.25">
      <c r="A18" s="46">
        <v>19</v>
      </c>
      <c r="B18" s="51">
        <v>3124</v>
      </c>
      <c r="C18" s="56">
        <v>1</v>
      </c>
      <c r="D18" s="6" t="s">
        <v>98</v>
      </c>
      <c r="E18" s="7">
        <v>21175.6</v>
      </c>
      <c r="F18" s="23">
        <v>925.4</v>
      </c>
      <c r="G18" s="8">
        <v>7514.3</v>
      </c>
      <c r="H18" s="8">
        <v>317.6</v>
      </c>
      <c r="I18" s="8">
        <v>576.6</v>
      </c>
      <c r="J18" s="36">
        <v>30509.499999999996</v>
      </c>
      <c r="K18" s="63">
        <v>65.35</v>
      </c>
      <c r="M18" s="77"/>
    </row>
    <row r="19" spans="1:13" ht="26.25">
      <c r="A19" s="46">
        <v>20</v>
      </c>
      <c r="B19" s="51">
        <v>3114</v>
      </c>
      <c r="C19" s="56">
        <v>1</v>
      </c>
      <c r="D19" s="6" t="s">
        <v>29</v>
      </c>
      <c r="E19" s="7">
        <v>23827.400000000005</v>
      </c>
      <c r="F19" s="23">
        <v>67.60000000000002</v>
      </c>
      <c r="G19" s="8">
        <v>8124.3</v>
      </c>
      <c r="H19" s="8">
        <v>357.4</v>
      </c>
      <c r="I19" s="8">
        <v>637.7</v>
      </c>
      <c r="J19" s="36">
        <v>33014.4</v>
      </c>
      <c r="K19" s="63">
        <v>78.06</v>
      </c>
      <c r="M19" s="77"/>
    </row>
    <row r="20" spans="1:13" ht="33.75" customHeight="1">
      <c r="A20" s="46">
        <v>21</v>
      </c>
      <c r="B20" s="51">
        <v>3114</v>
      </c>
      <c r="C20" s="56">
        <v>1</v>
      </c>
      <c r="D20" s="6" t="s">
        <v>99</v>
      </c>
      <c r="E20" s="7">
        <v>38209.200000000004</v>
      </c>
      <c r="F20" s="23">
        <v>485.4</v>
      </c>
      <c r="G20" s="8">
        <v>13156.2</v>
      </c>
      <c r="H20" s="8">
        <v>573.1</v>
      </c>
      <c r="I20" s="8">
        <v>875.2</v>
      </c>
      <c r="J20" s="36">
        <v>53299.1</v>
      </c>
      <c r="K20" s="63">
        <v>138.51</v>
      </c>
      <c r="M20" s="77"/>
    </row>
    <row r="21" spans="1:13" ht="26.25">
      <c r="A21" s="46">
        <v>27</v>
      </c>
      <c r="B21" s="51">
        <v>3114</v>
      </c>
      <c r="C21" s="56">
        <v>1</v>
      </c>
      <c r="D21" s="6" t="s">
        <v>30</v>
      </c>
      <c r="E21" s="7">
        <v>2802.1</v>
      </c>
      <c r="F21" s="23">
        <v>109</v>
      </c>
      <c r="G21" s="8">
        <v>989.8</v>
      </c>
      <c r="H21" s="8">
        <v>42</v>
      </c>
      <c r="I21" s="8">
        <v>45.5</v>
      </c>
      <c r="J21" s="36">
        <v>3988.3999999999996</v>
      </c>
      <c r="K21" s="63">
        <v>7.74</v>
      </c>
      <c r="M21" s="77"/>
    </row>
    <row r="22" spans="1:13" ht="26.25" customHeight="1">
      <c r="A22" s="46">
        <v>25</v>
      </c>
      <c r="B22" s="51">
        <v>3114</v>
      </c>
      <c r="C22" s="56">
        <v>1</v>
      </c>
      <c r="D22" s="6" t="s">
        <v>31</v>
      </c>
      <c r="E22" s="7">
        <v>4273.5</v>
      </c>
      <c r="F22" s="23">
        <v>5.4</v>
      </c>
      <c r="G22" s="8">
        <v>1454.8</v>
      </c>
      <c r="H22" s="8">
        <v>64.1</v>
      </c>
      <c r="I22" s="8">
        <v>99.5</v>
      </c>
      <c r="J22" s="36">
        <v>5897.3</v>
      </c>
      <c r="K22" s="63">
        <v>14.37</v>
      </c>
      <c r="M22" s="77"/>
    </row>
    <row r="23" spans="1:13" ht="39">
      <c r="A23" s="46">
        <v>155</v>
      </c>
      <c r="B23" s="51">
        <v>3146</v>
      </c>
      <c r="C23" s="56">
        <v>1</v>
      </c>
      <c r="D23" s="6" t="s">
        <v>92</v>
      </c>
      <c r="E23" s="7">
        <v>16700</v>
      </c>
      <c r="F23" s="23">
        <v>60</v>
      </c>
      <c r="G23" s="8">
        <v>5698.4</v>
      </c>
      <c r="H23" s="8">
        <v>250.5</v>
      </c>
      <c r="I23" s="8">
        <v>1154.9</v>
      </c>
      <c r="J23" s="36">
        <v>23863.800000000003</v>
      </c>
      <c r="K23" s="63">
        <v>53.19</v>
      </c>
      <c r="M23" s="77"/>
    </row>
    <row r="24" spans="1:13" ht="26.25">
      <c r="A24" s="46">
        <v>22</v>
      </c>
      <c r="B24" s="51">
        <v>3133</v>
      </c>
      <c r="C24" s="56">
        <v>1</v>
      </c>
      <c r="D24" s="6" t="s">
        <v>32</v>
      </c>
      <c r="E24" s="7">
        <v>8865.2</v>
      </c>
      <c r="F24" s="23">
        <v>230</v>
      </c>
      <c r="G24" s="8">
        <v>3092.4</v>
      </c>
      <c r="H24" s="8">
        <v>133</v>
      </c>
      <c r="I24" s="8">
        <v>108</v>
      </c>
      <c r="J24" s="36">
        <v>12428.6</v>
      </c>
      <c r="K24" s="63">
        <v>29.07</v>
      </c>
      <c r="M24" s="77"/>
    </row>
    <row r="25" spans="1:13" ht="26.25">
      <c r="A25" s="46">
        <v>32</v>
      </c>
      <c r="B25" s="51">
        <v>3147</v>
      </c>
      <c r="C25" s="56">
        <v>1</v>
      </c>
      <c r="D25" s="6" t="s">
        <v>33</v>
      </c>
      <c r="E25" s="7">
        <v>13468.4</v>
      </c>
      <c r="F25" s="23">
        <v>330</v>
      </c>
      <c r="G25" s="8">
        <v>4691.5</v>
      </c>
      <c r="H25" s="8">
        <v>202</v>
      </c>
      <c r="I25" s="8">
        <v>197.9</v>
      </c>
      <c r="J25" s="36">
        <v>18889.800000000003</v>
      </c>
      <c r="K25" s="63">
        <v>54.589999999999996</v>
      </c>
      <c r="M25" s="77"/>
    </row>
    <row r="26" spans="1:13" ht="27" customHeight="1" thickBot="1">
      <c r="A26" s="47">
        <v>35</v>
      </c>
      <c r="B26" s="52">
        <v>3141</v>
      </c>
      <c r="C26" s="57">
        <v>1</v>
      </c>
      <c r="D26" s="21" t="s">
        <v>34</v>
      </c>
      <c r="E26" s="19">
        <v>4264.5</v>
      </c>
      <c r="F26" s="24">
        <v>165</v>
      </c>
      <c r="G26" s="20">
        <v>1506</v>
      </c>
      <c r="H26" s="20">
        <v>64</v>
      </c>
      <c r="I26" s="20">
        <v>89</v>
      </c>
      <c r="J26" s="37">
        <v>6088.5</v>
      </c>
      <c r="K26" s="64">
        <v>21.18</v>
      </c>
      <c r="M26" s="77"/>
    </row>
    <row r="27" spans="1:13" ht="13.5">
      <c r="A27" s="48">
        <v>90</v>
      </c>
      <c r="B27" s="53">
        <v>3121</v>
      </c>
      <c r="C27" s="58">
        <v>2</v>
      </c>
      <c r="D27" s="5" t="s">
        <v>35</v>
      </c>
      <c r="E27" s="15">
        <v>10319.000000000002</v>
      </c>
      <c r="F27" s="25">
        <v>150</v>
      </c>
      <c r="G27" s="16">
        <v>3559.5</v>
      </c>
      <c r="H27" s="16">
        <v>154.8</v>
      </c>
      <c r="I27" s="16">
        <v>266.4</v>
      </c>
      <c r="J27" s="38">
        <v>14449.7</v>
      </c>
      <c r="K27" s="67">
        <v>33.77</v>
      </c>
      <c r="M27" s="77"/>
    </row>
    <row r="28" spans="1:13" ht="39">
      <c r="A28" s="48">
        <v>91</v>
      </c>
      <c r="B28" s="53">
        <v>3127</v>
      </c>
      <c r="C28" s="58">
        <v>2</v>
      </c>
      <c r="D28" s="5" t="s">
        <v>36</v>
      </c>
      <c r="E28" s="15">
        <v>21805.5</v>
      </c>
      <c r="F28" s="25">
        <v>941.8000000000001</v>
      </c>
      <c r="G28" s="16">
        <v>7734.1</v>
      </c>
      <c r="H28" s="16">
        <v>327.1</v>
      </c>
      <c r="I28" s="16">
        <v>517.3</v>
      </c>
      <c r="J28" s="38">
        <v>31325.8</v>
      </c>
      <c r="K28" s="67">
        <v>74.00999999999999</v>
      </c>
      <c r="M28" s="77"/>
    </row>
    <row r="29" spans="1:13" ht="26.25">
      <c r="A29" s="46">
        <v>92</v>
      </c>
      <c r="B29" s="51">
        <v>3127</v>
      </c>
      <c r="C29" s="56">
        <v>2</v>
      </c>
      <c r="D29" s="6" t="s">
        <v>37</v>
      </c>
      <c r="E29" s="7">
        <v>16682.3</v>
      </c>
      <c r="F29" s="23">
        <v>152</v>
      </c>
      <c r="G29" s="8">
        <v>5723.7</v>
      </c>
      <c r="H29" s="8">
        <v>250.2</v>
      </c>
      <c r="I29" s="8">
        <v>403</v>
      </c>
      <c r="J29" s="36">
        <v>23211.2</v>
      </c>
      <c r="K29" s="63">
        <v>51.309999999999995</v>
      </c>
      <c r="M29" s="77"/>
    </row>
    <row r="30" spans="1:13" ht="26.25">
      <c r="A30" s="48">
        <v>93</v>
      </c>
      <c r="B30" s="53">
        <v>3122</v>
      </c>
      <c r="C30" s="58">
        <v>2</v>
      </c>
      <c r="D30" s="5" t="s">
        <v>38</v>
      </c>
      <c r="E30" s="15">
        <v>8354.400000000001</v>
      </c>
      <c r="F30" s="25">
        <v>204</v>
      </c>
      <c r="G30" s="16">
        <v>2909.9</v>
      </c>
      <c r="H30" s="16">
        <v>125.3</v>
      </c>
      <c r="I30" s="16">
        <v>512.2</v>
      </c>
      <c r="J30" s="38">
        <v>12105.800000000001</v>
      </c>
      <c r="K30" s="63">
        <v>25.32</v>
      </c>
      <c r="M30" s="77"/>
    </row>
    <row r="31" spans="1:13" ht="26.25">
      <c r="A31" s="46">
        <v>95</v>
      </c>
      <c r="B31" s="51">
        <v>3122</v>
      </c>
      <c r="C31" s="56">
        <v>2</v>
      </c>
      <c r="D31" s="6" t="s">
        <v>39</v>
      </c>
      <c r="E31" s="7">
        <v>7453.299999999999</v>
      </c>
      <c r="F31" s="23">
        <v>271.8</v>
      </c>
      <c r="G31" s="8">
        <v>2626.5</v>
      </c>
      <c r="H31" s="8">
        <v>111.8</v>
      </c>
      <c r="I31" s="8">
        <v>129</v>
      </c>
      <c r="J31" s="36">
        <v>10592.399999999998</v>
      </c>
      <c r="K31" s="63">
        <v>29.700000000000003</v>
      </c>
      <c r="M31" s="77"/>
    </row>
    <row r="32" spans="1:13" ht="26.25">
      <c r="A32" s="46">
        <v>97</v>
      </c>
      <c r="B32" s="51">
        <v>3127</v>
      </c>
      <c r="C32" s="56">
        <v>2</v>
      </c>
      <c r="D32" s="9" t="s">
        <v>40</v>
      </c>
      <c r="E32" s="7">
        <v>6440.5</v>
      </c>
      <c r="F32" s="23">
        <v>315.5</v>
      </c>
      <c r="G32" s="8">
        <v>2297</v>
      </c>
      <c r="H32" s="8">
        <v>96.6</v>
      </c>
      <c r="I32" s="8">
        <v>136.8</v>
      </c>
      <c r="J32" s="36">
        <v>9286.4</v>
      </c>
      <c r="K32" s="63">
        <v>24.57</v>
      </c>
      <c r="M32" s="77"/>
    </row>
    <row r="33" spans="1:13" ht="26.25">
      <c r="A33" s="46">
        <v>99</v>
      </c>
      <c r="B33" s="51">
        <v>3127</v>
      </c>
      <c r="C33" s="56">
        <v>2</v>
      </c>
      <c r="D33" s="10" t="s">
        <v>41</v>
      </c>
      <c r="E33" s="7">
        <v>10404.6</v>
      </c>
      <c r="F33" s="23">
        <v>132</v>
      </c>
      <c r="G33" s="8">
        <v>3582.4</v>
      </c>
      <c r="H33" s="8">
        <v>156.1</v>
      </c>
      <c r="I33" s="8">
        <v>224.2</v>
      </c>
      <c r="J33" s="36">
        <v>14499.300000000001</v>
      </c>
      <c r="K33" s="63">
        <v>33.4</v>
      </c>
      <c r="M33" s="77"/>
    </row>
    <row r="34" spans="1:13" ht="26.25">
      <c r="A34" s="46">
        <v>150</v>
      </c>
      <c r="B34" s="51">
        <v>3127</v>
      </c>
      <c r="C34" s="56">
        <v>2</v>
      </c>
      <c r="D34" s="9" t="s">
        <v>42</v>
      </c>
      <c r="E34" s="7">
        <v>8864.7</v>
      </c>
      <c r="F34" s="23">
        <v>290</v>
      </c>
      <c r="G34" s="8">
        <v>3112.6</v>
      </c>
      <c r="H34" s="8">
        <v>133</v>
      </c>
      <c r="I34" s="8">
        <v>194.3</v>
      </c>
      <c r="J34" s="36">
        <v>12594.6</v>
      </c>
      <c r="K34" s="63">
        <v>31.240000000000002</v>
      </c>
      <c r="M34" s="77"/>
    </row>
    <row r="35" spans="1:13" ht="26.25">
      <c r="A35" s="46">
        <v>100</v>
      </c>
      <c r="B35" s="51">
        <v>3127</v>
      </c>
      <c r="C35" s="56">
        <v>2</v>
      </c>
      <c r="D35" s="9" t="s">
        <v>43</v>
      </c>
      <c r="E35" s="7">
        <v>13820.3</v>
      </c>
      <c r="F35" s="23">
        <v>522</v>
      </c>
      <c r="G35" s="8">
        <v>4876.4</v>
      </c>
      <c r="H35" s="8">
        <v>207.3</v>
      </c>
      <c r="I35" s="8">
        <v>358.20000000000005</v>
      </c>
      <c r="J35" s="36">
        <v>19784.199999999997</v>
      </c>
      <c r="K35" s="63">
        <v>44.51</v>
      </c>
      <c r="M35" s="77"/>
    </row>
    <row r="36" spans="1:13" ht="26.25">
      <c r="A36" s="46">
        <v>94</v>
      </c>
      <c r="B36" s="51">
        <v>3127</v>
      </c>
      <c r="C36" s="56">
        <v>2</v>
      </c>
      <c r="D36" s="9" t="s">
        <v>44</v>
      </c>
      <c r="E36" s="7">
        <v>19903</v>
      </c>
      <c r="F36" s="23">
        <v>795</v>
      </c>
      <c r="G36" s="8">
        <v>7037.3</v>
      </c>
      <c r="H36" s="8">
        <v>298.5</v>
      </c>
      <c r="I36" s="8">
        <v>433.3</v>
      </c>
      <c r="J36" s="36">
        <v>28467.1</v>
      </c>
      <c r="K36" s="63">
        <v>65.64</v>
      </c>
      <c r="M36" s="77"/>
    </row>
    <row r="37" spans="1:13" ht="26.25">
      <c r="A37" s="46">
        <v>101</v>
      </c>
      <c r="B37" s="51">
        <v>3124</v>
      </c>
      <c r="C37" s="56">
        <v>2</v>
      </c>
      <c r="D37" s="9" t="s">
        <v>97</v>
      </c>
      <c r="E37" s="7">
        <v>10749.274</v>
      </c>
      <c r="F37" s="23">
        <v>52.9</v>
      </c>
      <c r="G37" s="8">
        <v>3699.2419999999997</v>
      </c>
      <c r="H37" s="8">
        <v>160.54294</v>
      </c>
      <c r="I37" s="8">
        <v>217.75653999999997</v>
      </c>
      <c r="J37" s="36">
        <v>14879.715479999999</v>
      </c>
      <c r="K37" s="63">
        <v>43.25</v>
      </c>
      <c r="M37" s="77"/>
    </row>
    <row r="38" spans="1:13" ht="13.5">
      <c r="A38" s="46">
        <v>151</v>
      </c>
      <c r="B38" s="51">
        <v>3114</v>
      </c>
      <c r="C38" s="56">
        <v>2</v>
      </c>
      <c r="D38" s="9" t="s">
        <v>45</v>
      </c>
      <c r="E38" s="79">
        <v>1973.9260000000002</v>
      </c>
      <c r="F38" s="80">
        <v>69</v>
      </c>
      <c r="G38" s="81">
        <v>668.058</v>
      </c>
      <c r="H38" s="81">
        <v>29.65706</v>
      </c>
      <c r="I38" s="81">
        <v>39.94346</v>
      </c>
      <c r="J38" s="82">
        <v>2780.5845200000003</v>
      </c>
      <c r="K38" s="63">
        <v>5.66</v>
      </c>
      <c r="M38" s="77"/>
    </row>
    <row r="39" spans="1:13" ht="26.25" customHeight="1" thickBot="1">
      <c r="A39" s="47">
        <v>152</v>
      </c>
      <c r="B39" s="52">
        <v>3114</v>
      </c>
      <c r="C39" s="57">
        <v>2</v>
      </c>
      <c r="D39" s="43" t="s">
        <v>93</v>
      </c>
      <c r="E39" s="19">
        <v>6660.199999999999</v>
      </c>
      <c r="F39" s="24">
        <v>0</v>
      </c>
      <c r="G39" s="20">
        <v>2264.5</v>
      </c>
      <c r="H39" s="20">
        <v>99.9</v>
      </c>
      <c r="I39" s="20">
        <v>168.9</v>
      </c>
      <c r="J39" s="37">
        <v>9193.499999999998</v>
      </c>
      <c r="K39" s="64">
        <v>22.13</v>
      </c>
      <c r="M39" s="77"/>
    </row>
    <row r="40" spans="1:13" ht="18" customHeight="1">
      <c r="A40" s="48">
        <v>38</v>
      </c>
      <c r="B40" s="53">
        <v>3121</v>
      </c>
      <c r="C40" s="58">
        <v>3</v>
      </c>
      <c r="D40" s="42" t="s">
        <v>46</v>
      </c>
      <c r="E40" s="15">
        <v>9852.499999999998</v>
      </c>
      <c r="F40" s="25">
        <v>130</v>
      </c>
      <c r="G40" s="16">
        <v>3394.1</v>
      </c>
      <c r="H40" s="16">
        <v>147.8</v>
      </c>
      <c r="I40" s="16">
        <v>258.9</v>
      </c>
      <c r="J40" s="38">
        <v>13783.299999999997</v>
      </c>
      <c r="K40" s="67">
        <v>31.130000000000003</v>
      </c>
      <c r="M40" s="77"/>
    </row>
    <row r="41" spans="1:13" ht="25.5" customHeight="1">
      <c r="A41" s="48">
        <v>39</v>
      </c>
      <c r="B41" s="53">
        <v>3121</v>
      </c>
      <c r="C41" s="58">
        <v>3</v>
      </c>
      <c r="D41" s="42" t="s">
        <v>94</v>
      </c>
      <c r="E41" s="15">
        <v>9769.199999999997</v>
      </c>
      <c r="F41" s="25">
        <v>188</v>
      </c>
      <c r="G41" s="16">
        <v>3385.4</v>
      </c>
      <c r="H41" s="16">
        <v>146.5</v>
      </c>
      <c r="I41" s="16">
        <v>260.8</v>
      </c>
      <c r="J41" s="38">
        <v>13749.899999999996</v>
      </c>
      <c r="K41" s="67">
        <v>31.889999999999997</v>
      </c>
      <c r="M41" s="77"/>
    </row>
    <row r="42" spans="1:13" ht="25.5" customHeight="1">
      <c r="A42" s="48">
        <v>40</v>
      </c>
      <c r="B42" s="53">
        <v>3121</v>
      </c>
      <c r="C42" s="58">
        <v>3</v>
      </c>
      <c r="D42" s="42" t="s">
        <v>47</v>
      </c>
      <c r="E42" s="15">
        <v>21223</v>
      </c>
      <c r="F42" s="25">
        <v>84</v>
      </c>
      <c r="G42" s="16">
        <v>7244.4</v>
      </c>
      <c r="H42" s="16">
        <v>318.3</v>
      </c>
      <c r="I42" s="16">
        <v>562.9</v>
      </c>
      <c r="J42" s="38">
        <v>29432.600000000002</v>
      </c>
      <c r="K42" s="67">
        <v>59.21</v>
      </c>
      <c r="M42" s="77"/>
    </row>
    <row r="43" spans="1:13" ht="27.75" customHeight="1">
      <c r="A43" s="46">
        <v>41</v>
      </c>
      <c r="B43" s="51">
        <v>3122</v>
      </c>
      <c r="C43" s="56">
        <v>3</v>
      </c>
      <c r="D43" s="9" t="s">
        <v>48</v>
      </c>
      <c r="E43" s="7">
        <v>8230.9</v>
      </c>
      <c r="F43" s="23">
        <v>186</v>
      </c>
      <c r="G43" s="8">
        <v>2861.7</v>
      </c>
      <c r="H43" s="8">
        <v>123.5</v>
      </c>
      <c r="I43" s="8">
        <v>198.7</v>
      </c>
      <c r="J43" s="36">
        <v>11600.8</v>
      </c>
      <c r="K43" s="63">
        <v>26.73</v>
      </c>
      <c r="M43" s="77"/>
    </row>
    <row r="44" spans="1:13" ht="26.25">
      <c r="A44" s="48">
        <v>44</v>
      </c>
      <c r="B44" s="53">
        <v>3127</v>
      </c>
      <c r="C44" s="58">
        <v>3</v>
      </c>
      <c r="D44" s="42" t="s">
        <v>49</v>
      </c>
      <c r="E44" s="15">
        <v>15715.8</v>
      </c>
      <c r="F44" s="25">
        <v>194</v>
      </c>
      <c r="G44" s="16">
        <v>5409.3</v>
      </c>
      <c r="H44" s="16">
        <v>235.7</v>
      </c>
      <c r="I44" s="16">
        <v>312.9</v>
      </c>
      <c r="J44" s="38">
        <v>21867.7</v>
      </c>
      <c r="K44" s="63">
        <v>53.01</v>
      </c>
      <c r="M44" s="77"/>
    </row>
    <row r="45" spans="1:13" ht="25.5" customHeight="1">
      <c r="A45" s="46">
        <v>147</v>
      </c>
      <c r="B45" s="51">
        <v>3127</v>
      </c>
      <c r="C45" s="56">
        <v>3</v>
      </c>
      <c r="D45" s="9" t="s">
        <v>50</v>
      </c>
      <c r="E45" s="7">
        <v>12797.599999999999</v>
      </c>
      <c r="F45" s="23">
        <v>330.7</v>
      </c>
      <c r="G45" s="8">
        <v>4463.6</v>
      </c>
      <c r="H45" s="8">
        <v>192</v>
      </c>
      <c r="I45" s="8">
        <v>248.3</v>
      </c>
      <c r="J45" s="36">
        <v>18032.2</v>
      </c>
      <c r="K45" s="63">
        <v>46.480000000000004</v>
      </c>
      <c r="M45" s="77"/>
    </row>
    <row r="46" spans="1:13" ht="26.25">
      <c r="A46" s="48">
        <v>55</v>
      </c>
      <c r="B46" s="53">
        <v>3122</v>
      </c>
      <c r="C46" s="58">
        <v>3</v>
      </c>
      <c r="D46" s="42" t="s">
        <v>51</v>
      </c>
      <c r="E46" s="15">
        <v>8554.2</v>
      </c>
      <c r="F46" s="25">
        <v>80</v>
      </c>
      <c r="G46" s="16">
        <v>2935.6</v>
      </c>
      <c r="H46" s="16">
        <v>128.3</v>
      </c>
      <c r="I46" s="16">
        <v>224.39999999999998</v>
      </c>
      <c r="J46" s="38">
        <v>11922.5</v>
      </c>
      <c r="K46" s="63">
        <v>27.599999999999998</v>
      </c>
      <c r="M46" s="77"/>
    </row>
    <row r="47" spans="1:13" ht="39">
      <c r="A47" s="46">
        <v>57</v>
      </c>
      <c r="B47" s="51">
        <v>3127</v>
      </c>
      <c r="C47" s="56">
        <v>3</v>
      </c>
      <c r="D47" s="9" t="s">
        <v>52</v>
      </c>
      <c r="E47" s="7">
        <v>20083.800000000003</v>
      </c>
      <c r="F47" s="23">
        <v>1173.5</v>
      </c>
      <c r="G47" s="8">
        <v>7227.5</v>
      </c>
      <c r="H47" s="8">
        <v>301.3</v>
      </c>
      <c r="I47" s="8">
        <v>442.4</v>
      </c>
      <c r="J47" s="36">
        <v>29228.500000000004</v>
      </c>
      <c r="K47" s="63">
        <v>71.11</v>
      </c>
      <c r="M47" s="77"/>
    </row>
    <row r="48" spans="1:13" ht="32.25" customHeight="1">
      <c r="A48" s="46">
        <v>54</v>
      </c>
      <c r="B48" s="51">
        <v>3127</v>
      </c>
      <c r="C48" s="56">
        <v>3</v>
      </c>
      <c r="D48" s="9" t="s">
        <v>53</v>
      </c>
      <c r="E48" s="7">
        <v>5534.299999999999</v>
      </c>
      <c r="F48" s="23">
        <v>344.6</v>
      </c>
      <c r="G48" s="8">
        <v>1998.8</v>
      </c>
      <c r="H48" s="8">
        <v>83</v>
      </c>
      <c r="I48" s="8">
        <v>128.9</v>
      </c>
      <c r="J48" s="36">
        <v>8089.599999999999</v>
      </c>
      <c r="K48" s="63">
        <v>20.69</v>
      </c>
      <c r="M48" s="77"/>
    </row>
    <row r="49" spans="1:13" ht="26.25">
      <c r="A49" s="46">
        <v>53</v>
      </c>
      <c r="B49" s="51">
        <v>3127</v>
      </c>
      <c r="C49" s="56">
        <v>3</v>
      </c>
      <c r="D49" s="9" t="s">
        <v>54</v>
      </c>
      <c r="E49" s="7">
        <v>12572.4</v>
      </c>
      <c r="F49" s="23">
        <v>91</v>
      </c>
      <c r="G49" s="8">
        <v>4305.6</v>
      </c>
      <c r="H49" s="8">
        <v>188.6</v>
      </c>
      <c r="I49" s="8">
        <v>262.1</v>
      </c>
      <c r="J49" s="36">
        <v>17419.699999999997</v>
      </c>
      <c r="K49" s="63">
        <v>39.78</v>
      </c>
      <c r="M49" s="77"/>
    </row>
    <row r="50" spans="1:13" ht="39">
      <c r="A50" s="46">
        <v>42</v>
      </c>
      <c r="B50" s="51">
        <v>3127</v>
      </c>
      <c r="C50" s="56">
        <v>3</v>
      </c>
      <c r="D50" s="9" t="s">
        <v>55</v>
      </c>
      <c r="E50" s="7">
        <v>10092.599999999999</v>
      </c>
      <c r="F50" s="23">
        <v>249.2</v>
      </c>
      <c r="G50" s="8">
        <v>3516.2</v>
      </c>
      <c r="H50" s="8">
        <v>151.4</v>
      </c>
      <c r="I50" s="8">
        <v>186.2</v>
      </c>
      <c r="J50" s="36">
        <v>14195.6</v>
      </c>
      <c r="K50" s="63">
        <v>39.1</v>
      </c>
      <c r="M50" s="77"/>
    </row>
    <row r="51" spans="1:13" ht="26.25">
      <c r="A51" s="46">
        <v>45</v>
      </c>
      <c r="B51" s="51">
        <v>3124</v>
      </c>
      <c r="C51" s="56">
        <v>3</v>
      </c>
      <c r="D51" s="9" t="s">
        <v>56</v>
      </c>
      <c r="E51" s="7">
        <v>24570.7</v>
      </c>
      <c r="F51" s="23">
        <v>925</v>
      </c>
      <c r="G51" s="8">
        <v>8668.5</v>
      </c>
      <c r="H51" s="8">
        <v>368.6</v>
      </c>
      <c r="I51" s="8">
        <v>491.59999999999997</v>
      </c>
      <c r="J51" s="36">
        <v>35024.399999999994</v>
      </c>
      <c r="K51" s="63">
        <v>90.17999999999999</v>
      </c>
      <c r="M51" s="77"/>
    </row>
    <row r="52" spans="1:13" ht="26.25">
      <c r="A52" s="46">
        <v>63</v>
      </c>
      <c r="B52" s="51">
        <v>3114</v>
      </c>
      <c r="C52" s="56">
        <v>3</v>
      </c>
      <c r="D52" s="9" t="s">
        <v>57</v>
      </c>
      <c r="E52" s="7">
        <v>5729.599999999999</v>
      </c>
      <c r="F52" s="23">
        <v>900</v>
      </c>
      <c r="G52" s="8">
        <v>2254.1</v>
      </c>
      <c r="H52" s="8">
        <v>85.9</v>
      </c>
      <c r="I52" s="8">
        <v>120.5</v>
      </c>
      <c r="J52" s="36">
        <v>9090.099999999999</v>
      </c>
      <c r="K52" s="63">
        <v>16.56</v>
      </c>
      <c r="M52" s="77"/>
    </row>
    <row r="53" spans="1:13" ht="26.25">
      <c r="A53" s="46">
        <v>62</v>
      </c>
      <c r="B53" s="51">
        <v>3114</v>
      </c>
      <c r="C53" s="56">
        <v>3</v>
      </c>
      <c r="D53" s="9" t="s">
        <v>58</v>
      </c>
      <c r="E53" s="7">
        <v>3284.3999999999996</v>
      </c>
      <c r="F53" s="23">
        <v>155</v>
      </c>
      <c r="G53" s="8">
        <v>1169.4</v>
      </c>
      <c r="H53" s="8">
        <v>49.3</v>
      </c>
      <c r="I53" s="8">
        <v>90.5</v>
      </c>
      <c r="J53" s="36">
        <v>4748.599999999999</v>
      </c>
      <c r="K53" s="63">
        <v>10.690000000000001</v>
      </c>
      <c r="M53" s="77"/>
    </row>
    <row r="54" spans="1:13" ht="26.25">
      <c r="A54" s="46">
        <v>46</v>
      </c>
      <c r="B54" s="51">
        <v>3114</v>
      </c>
      <c r="C54" s="56">
        <v>3</v>
      </c>
      <c r="D54" s="9" t="s">
        <v>95</v>
      </c>
      <c r="E54" s="7">
        <v>12461.500000000002</v>
      </c>
      <c r="F54" s="23">
        <v>280</v>
      </c>
      <c r="G54" s="8">
        <v>4332.1</v>
      </c>
      <c r="H54" s="8">
        <v>186.9</v>
      </c>
      <c r="I54" s="8">
        <v>155.89999999999998</v>
      </c>
      <c r="J54" s="36">
        <v>17416.400000000005</v>
      </c>
      <c r="K54" s="63">
        <v>41.21</v>
      </c>
      <c r="M54" s="77"/>
    </row>
    <row r="55" spans="1:13" ht="26.25">
      <c r="A55" s="46">
        <v>49</v>
      </c>
      <c r="B55" s="51">
        <v>3133</v>
      </c>
      <c r="C55" s="56">
        <v>3</v>
      </c>
      <c r="D55" s="9" t="s">
        <v>59</v>
      </c>
      <c r="E55" s="7">
        <v>13600.200000000003</v>
      </c>
      <c r="F55" s="23">
        <v>140</v>
      </c>
      <c r="G55" s="8">
        <v>4671.7</v>
      </c>
      <c r="H55" s="8">
        <v>204</v>
      </c>
      <c r="I55" s="8">
        <v>166.2</v>
      </c>
      <c r="J55" s="36">
        <v>18782.100000000002</v>
      </c>
      <c r="K55" s="63">
        <v>50.18</v>
      </c>
      <c r="M55" s="77"/>
    </row>
    <row r="56" spans="1:13" ht="14.25" thickBot="1">
      <c r="A56" s="47">
        <v>58</v>
      </c>
      <c r="B56" s="52">
        <v>3114</v>
      </c>
      <c r="C56" s="57">
        <v>3</v>
      </c>
      <c r="D56" s="43" t="s">
        <v>60</v>
      </c>
      <c r="E56" s="19">
        <v>5511.900000000001</v>
      </c>
      <c r="F56" s="24">
        <v>155</v>
      </c>
      <c r="G56" s="20">
        <v>1926.7</v>
      </c>
      <c r="H56" s="20">
        <v>82.7</v>
      </c>
      <c r="I56" s="20">
        <v>118.7</v>
      </c>
      <c r="J56" s="37">
        <v>7795</v>
      </c>
      <c r="K56" s="64">
        <v>18.4</v>
      </c>
      <c r="M56" s="77"/>
    </row>
    <row r="57" spans="1:13" ht="26.25">
      <c r="A57" s="48">
        <v>67</v>
      </c>
      <c r="B57" s="53">
        <v>3121</v>
      </c>
      <c r="C57" s="58">
        <v>4</v>
      </c>
      <c r="D57" s="42" t="s">
        <v>61</v>
      </c>
      <c r="E57" s="15">
        <v>12882.000000000004</v>
      </c>
      <c r="F57" s="25">
        <v>261</v>
      </c>
      <c r="G57" s="16">
        <v>4468.6</v>
      </c>
      <c r="H57" s="16">
        <v>193.2</v>
      </c>
      <c r="I57" s="16">
        <v>647.4</v>
      </c>
      <c r="J57" s="38">
        <v>18452.200000000008</v>
      </c>
      <c r="K57" s="67">
        <v>40.54</v>
      </c>
      <c r="M57" s="77"/>
    </row>
    <row r="58" spans="1:13" ht="13.5">
      <c r="A58" s="48">
        <v>68</v>
      </c>
      <c r="B58" s="53">
        <v>3121</v>
      </c>
      <c r="C58" s="58">
        <v>4</v>
      </c>
      <c r="D58" s="42" t="s">
        <v>62</v>
      </c>
      <c r="E58" s="15">
        <v>11783.900000000001</v>
      </c>
      <c r="F58" s="25">
        <v>55</v>
      </c>
      <c r="G58" s="16">
        <v>4025.2</v>
      </c>
      <c r="H58" s="16">
        <v>176.8</v>
      </c>
      <c r="I58" s="16">
        <v>306.29999999999995</v>
      </c>
      <c r="J58" s="38">
        <v>16347.2</v>
      </c>
      <c r="K58" s="67">
        <v>38.230000000000004</v>
      </c>
      <c r="M58" s="77"/>
    </row>
    <row r="59" spans="1:13" ht="26.25">
      <c r="A59" s="48">
        <v>71</v>
      </c>
      <c r="B59" s="53">
        <v>3122</v>
      </c>
      <c r="C59" s="58">
        <v>4</v>
      </c>
      <c r="D59" s="42" t="s">
        <v>63</v>
      </c>
      <c r="E59" s="15">
        <v>9853.6</v>
      </c>
      <c r="F59" s="25">
        <v>220</v>
      </c>
      <c r="G59" s="16">
        <v>3425</v>
      </c>
      <c r="H59" s="16">
        <v>147.8</v>
      </c>
      <c r="I59" s="16">
        <v>258.09999999999997</v>
      </c>
      <c r="J59" s="38">
        <v>13904.5</v>
      </c>
      <c r="K59" s="67">
        <v>30.729999999999997</v>
      </c>
      <c r="M59" s="77"/>
    </row>
    <row r="60" spans="1:13" ht="39">
      <c r="A60" s="46">
        <v>70</v>
      </c>
      <c r="B60" s="51">
        <v>3122</v>
      </c>
      <c r="C60" s="56">
        <v>4</v>
      </c>
      <c r="D60" s="9" t="s">
        <v>64</v>
      </c>
      <c r="E60" s="7">
        <v>12519</v>
      </c>
      <c r="F60" s="23">
        <v>30</v>
      </c>
      <c r="G60" s="8">
        <v>4266.7</v>
      </c>
      <c r="H60" s="8">
        <v>187.8</v>
      </c>
      <c r="I60" s="8">
        <v>583.6999999999999</v>
      </c>
      <c r="J60" s="36">
        <v>17587.2</v>
      </c>
      <c r="K60" s="63">
        <v>36.48</v>
      </c>
      <c r="M60" s="77"/>
    </row>
    <row r="61" spans="1:13" ht="26.25">
      <c r="A61" s="48">
        <v>154</v>
      </c>
      <c r="B61" s="53">
        <v>3127</v>
      </c>
      <c r="C61" s="58">
        <v>4</v>
      </c>
      <c r="D61" s="42" t="s">
        <v>65</v>
      </c>
      <c r="E61" s="15">
        <v>25631.6</v>
      </c>
      <c r="F61" s="25">
        <v>739.7</v>
      </c>
      <c r="G61" s="16">
        <v>8966.2</v>
      </c>
      <c r="H61" s="16">
        <v>384.5</v>
      </c>
      <c r="I61" s="16">
        <v>589.7</v>
      </c>
      <c r="J61" s="38">
        <v>36311.7</v>
      </c>
      <c r="K61" s="63">
        <v>87.23</v>
      </c>
      <c r="M61" s="77"/>
    </row>
    <row r="62" spans="1:13" ht="39">
      <c r="A62" s="46">
        <v>72</v>
      </c>
      <c r="B62" s="51">
        <v>3127</v>
      </c>
      <c r="C62" s="56">
        <v>4</v>
      </c>
      <c r="D62" s="9" t="s">
        <v>66</v>
      </c>
      <c r="E62" s="7">
        <v>10986.1</v>
      </c>
      <c r="F62" s="23">
        <v>287</v>
      </c>
      <c r="G62" s="8">
        <v>3832.9</v>
      </c>
      <c r="H62" s="8">
        <v>164.8</v>
      </c>
      <c r="I62" s="8">
        <v>210.8</v>
      </c>
      <c r="J62" s="36">
        <v>15481.599999999999</v>
      </c>
      <c r="K62" s="63">
        <v>38.449999999999996</v>
      </c>
      <c r="M62" s="77"/>
    </row>
    <row r="63" spans="1:13" ht="26.25">
      <c r="A63" s="46">
        <v>81</v>
      </c>
      <c r="B63" s="51">
        <v>3114</v>
      </c>
      <c r="C63" s="56">
        <v>4</v>
      </c>
      <c r="D63" s="9" t="s">
        <v>67</v>
      </c>
      <c r="E63" s="7">
        <v>10794.600000000002</v>
      </c>
      <c r="F63" s="23">
        <v>93</v>
      </c>
      <c r="G63" s="8">
        <v>3701.8</v>
      </c>
      <c r="H63" s="8">
        <v>161.9</v>
      </c>
      <c r="I63" s="8">
        <v>198.4</v>
      </c>
      <c r="J63" s="36">
        <v>14949.7</v>
      </c>
      <c r="K63" s="63">
        <v>34.42</v>
      </c>
      <c r="M63" s="77"/>
    </row>
    <row r="64" spans="1:13" ht="26.25">
      <c r="A64" s="48">
        <v>83</v>
      </c>
      <c r="B64" s="53">
        <v>3114</v>
      </c>
      <c r="C64" s="58">
        <v>4</v>
      </c>
      <c r="D64" s="42" t="s">
        <v>68</v>
      </c>
      <c r="E64" s="15">
        <v>2329.5</v>
      </c>
      <c r="F64" s="25">
        <v>0</v>
      </c>
      <c r="G64" s="16">
        <v>792</v>
      </c>
      <c r="H64" s="16">
        <v>34.9</v>
      </c>
      <c r="I64" s="16">
        <v>59.4</v>
      </c>
      <c r="J64" s="38">
        <v>3215.8</v>
      </c>
      <c r="K64" s="63">
        <v>6.2700000000000005</v>
      </c>
      <c r="M64" s="77"/>
    </row>
    <row r="65" spans="1:13" ht="13.5">
      <c r="A65" s="48">
        <v>79</v>
      </c>
      <c r="B65" s="53">
        <v>3114</v>
      </c>
      <c r="C65" s="58">
        <v>4</v>
      </c>
      <c r="D65" s="42" t="s">
        <v>69</v>
      </c>
      <c r="E65" s="15">
        <v>3517.8000000000006</v>
      </c>
      <c r="F65" s="25">
        <v>0</v>
      </c>
      <c r="G65" s="16">
        <v>1196.1</v>
      </c>
      <c r="H65" s="16">
        <v>52.8</v>
      </c>
      <c r="I65" s="16">
        <v>64.1</v>
      </c>
      <c r="J65" s="38">
        <v>4830.800000000001</v>
      </c>
      <c r="K65" s="63">
        <v>11.05</v>
      </c>
      <c r="M65" s="77"/>
    </row>
    <row r="66" spans="1:13" ht="13.5">
      <c r="A66" s="46">
        <v>74</v>
      </c>
      <c r="B66" s="51">
        <v>3133</v>
      </c>
      <c r="C66" s="56">
        <v>4</v>
      </c>
      <c r="D66" s="9" t="s">
        <v>70</v>
      </c>
      <c r="E66" s="7">
        <v>3892.4</v>
      </c>
      <c r="F66" s="23">
        <v>50</v>
      </c>
      <c r="G66" s="8">
        <v>1340.4</v>
      </c>
      <c r="H66" s="8">
        <v>58.4</v>
      </c>
      <c r="I66" s="8">
        <v>45</v>
      </c>
      <c r="J66" s="36">
        <v>5386.2</v>
      </c>
      <c r="K66" s="63">
        <v>14.52</v>
      </c>
      <c r="M66" s="77"/>
    </row>
    <row r="67" spans="1:13" ht="14.25" thickBot="1">
      <c r="A67" s="47">
        <v>80</v>
      </c>
      <c r="B67" s="52">
        <v>3133</v>
      </c>
      <c r="C67" s="57">
        <v>4</v>
      </c>
      <c r="D67" s="43" t="s">
        <v>71</v>
      </c>
      <c r="E67" s="19">
        <v>6945.900000000001</v>
      </c>
      <c r="F67" s="24">
        <v>30</v>
      </c>
      <c r="G67" s="20">
        <v>2371.8</v>
      </c>
      <c r="H67" s="20">
        <v>104.2</v>
      </c>
      <c r="I67" s="20">
        <v>81.4</v>
      </c>
      <c r="J67" s="37">
        <v>9533.300000000001</v>
      </c>
      <c r="K67" s="64">
        <v>24</v>
      </c>
      <c r="M67" s="77"/>
    </row>
    <row r="68" spans="1:13" ht="26.25">
      <c r="A68" s="48">
        <v>109</v>
      </c>
      <c r="B68" s="53">
        <v>3121</v>
      </c>
      <c r="C68" s="58">
        <v>5</v>
      </c>
      <c r="D68" s="42" t="s">
        <v>72</v>
      </c>
      <c r="E68" s="15">
        <v>8065.8</v>
      </c>
      <c r="F68" s="25">
        <v>121</v>
      </c>
      <c r="G68" s="16">
        <v>2783.5</v>
      </c>
      <c r="H68" s="16">
        <v>121</v>
      </c>
      <c r="I68" s="16">
        <v>206.4</v>
      </c>
      <c r="J68" s="38">
        <v>11297.699999999999</v>
      </c>
      <c r="K68" s="67">
        <v>25.89</v>
      </c>
      <c r="M68" s="77"/>
    </row>
    <row r="69" spans="1:13" ht="25.5" customHeight="1">
      <c r="A69" s="46">
        <v>110</v>
      </c>
      <c r="B69" s="51">
        <v>3121</v>
      </c>
      <c r="C69" s="73">
        <v>5</v>
      </c>
      <c r="D69" s="9" t="s">
        <v>73</v>
      </c>
      <c r="E69" s="7">
        <v>17744.699999999993</v>
      </c>
      <c r="F69" s="23">
        <v>234.5</v>
      </c>
      <c r="G69" s="8">
        <v>6112.9</v>
      </c>
      <c r="H69" s="8">
        <v>266.2</v>
      </c>
      <c r="I69" s="8">
        <v>464.9</v>
      </c>
      <c r="J69" s="36">
        <v>24823.199999999993</v>
      </c>
      <c r="K69" s="63">
        <v>60.88</v>
      </c>
      <c r="M69" s="77"/>
    </row>
    <row r="70" spans="1:13" ht="13.5">
      <c r="A70" s="48">
        <v>113</v>
      </c>
      <c r="B70" s="53">
        <v>3121</v>
      </c>
      <c r="C70" s="58">
        <v>5</v>
      </c>
      <c r="D70" s="42" t="s">
        <v>74</v>
      </c>
      <c r="E70" s="15">
        <v>9508.2</v>
      </c>
      <c r="F70" s="25">
        <v>150</v>
      </c>
      <c r="G70" s="16">
        <v>3283.8</v>
      </c>
      <c r="H70" s="16">
        <v>142.6</v>
      </c>
      <c r="I70" s="16">
        <v>258.6</v>
      </c>
      <c r="J70" s="38">
        <v>13343.2</v>
      </c>
      <c r="K70" s="67">
        <v>28.33</v>
      </c>
      <c r="M70" s="77"/>
    </row>
    <row r="71" spans="1:13" ht="26.25">
      <c r="A71" s="46">
        <v>111</v>
      </c>
      <c r="B71" s="51">
        <v>3127</v>
      </c>
      <c r="C71" s="56">
        <v>5</v>
      </c>
      <c r="D71" s="9" t="s">
        <v>75</v>
      </c>
      <c r="E71" s="7">
        <v>7678.5</v>
      </c>
      <c r="F71" s="23">
        <v>102.30000000000001</v>
      </c>
      <c r="G71" s="8">
        <v>2645.5</v>
      </c>
      <c r="H71" s="8">
        <v>115.2</v>
      </c>
      <c r="I71" s="8">
        <v>193.89999999999998</v>
      </c>
      <c r="J71" s="36">
        <v>10735.4</v>
      </c>
      <c r="K71" s="63">
        <v>28.61</v>
      </c>
      <c r="M71" s="77"/>
    </row>
    <row r="72" spans="1:13" ht="24.75" customHeight="1">
      <c r="A72" s="48">
        <v>114</v>
      </c>
      <c r="B72" s="53">
        <v>3122</v>
      </c>
      <c r="C72" s="58">
        <v>5</v>
      </c>
      <c r="D72" s="42" t="s">
        <v>76</v>
      </c>
      <c r="E72" s="15">
        <v>5948.400000000001</v>
      </c>
      <c r="F72" s="25">
        <v>95</v>
      </c>
      <c r="G72" s="16">
        <v>2054.8</v>
      </c>
      <c r="H72" s="16">
        <v>89.2</v>
      </c>
      <c r="I72" s="16">
        <v>151.7</v>
      </c>
      <c r="J72" s="38">
        <v>8339.1</v>
      </c>
      <c r="K72" s="63">
        <v>19.400000000000002</v>
      </c>
      <c r="M72" s="77"/>
    </row>
    <row r="73" spans="1:13" ht="26.25">
      <c r="A73" s="46">
        <v>120</v>
      </c>
      <c r="B73" s="51">
        <v>3123</v>
      </c>
      <c r="C73" s="56">
        <v>5</v>
      </c>
      <c r="D73" s="9" t="s">
        <v>77</v>
      </c>
      <c r="E73" s="7">
        <v>5848.9</v>
      </c>
      <c r="F73" s="23">
        <v>28.300000000000004</v>
      </c>
      <c r="G73" s="8">
        <v>1998.2</v>
      </c>
      <c r="H73" s="8">
        <v>87.7</v>
      </c>
      <c r="I73" s="8">
        <v>137.8</v>
      </c>
      <c r="J73" s="36">
        <v>8100.9</v>
      </c>
      <c r="K73" s="63">
        <v>22.000000000000004</v>
      </c>
      <c r="M73" s="77"/>
    </row>
    <row r="74" spans="1:13" ht="26.25">
      <c r="A74" s="46">
        <v>118</v>
      </c>
      <c r="B74" s="51">
        <v>3127</v>
      </c>
      <c r="C74" s="56">
        <v>5</v>
      </c>
      <c r="D74" s="9" t="s">
        <v>78</v>
      </c>
      <c r="E74" s="7">
        <v>21449.8</v>
      </c>
      <c r="F74" s="23">
        <v>485</v>
      </c>
      <c r="G74" s="8">
        <v>7457.8</v>
      </c>
      <c r="H74" s="8">
        <v>321.7</v>
      </c>
      <c r="I74" s="8">
        <v>801</v>
      </c>
      <c r="J74" s="36">
        <v>30515.3</v>
      </c>
      <c r="K74" s="63">
        <v>72.58</v>
      </c>
      <c r="M74" s="77"/>
    </row>
    <row r="75" spans="1:13" ht="24.75" customHeight="1">
      <c r="A75" s="48">
        <v>119</v>
      </c>
      <c r="B75" s="53">
        <v>3127</v>
      </c>
      <c r="C75" s="58">
        <v>5</v>
      </c>
      <c r="D75" s="42" t="s">
        <v>79</v>
      </c>
      <c r="E75" s="15">
        <v>21063.999999999996</v>
      </c>
      <c r="F75" s="25">
        <v>442.7</v>
      </c>
      <c r="G75" s="16">
        <v>7312.3</v>
      </c>
      <c r="H75" s="16">
        <v>316</v>
      </c>
      <c r="I75" s="16">
        <v>760</v>
      </c>
      <c r="J75" s="38">
        <v>29894.999999999996</v>
      </c>
      <c r="K75" s="63">
        <v>67.59</v>
      </c>
      <c r="M75" s="77"/>
    </row>
    <row r="76" spans="1:13" ht="26.25">
      <c r="A76" s="48">
        <v>115</v>
      </c>
      <c r="B76" s="53">
        <v>3122</v>
      </c>
      <c r="C76" s="58">
        <v>5</v>
      </c>
      <c r="D76" s="42" t="s">
        <v>80</v>
      </c>
      <c r="E76" s="15">
        <v>12346.2</v>
      </c>
      <c r="F76" s="25">
        <v>659</v>
      </c>
      <c r="G76" s="16">
        <v>4421.8</v>
      </c>
      <c r="H76" s="16">
        <v>185.2</v>
      </c>
      <c r="I76" s="16">
        <v>276.59999999999997</v>
      </c>
      <c r="J76" s="38">
        <v>17888.8</v>
      </c>
      <c r="K76" s="63">
        <v>36.64</v>
      </c>
      <c r="M76" s="77"/>
    </row>
    <row r="77" spans="1:13" ht="26.25">
      <c r="A77" s="46">
        <v>116</v>
      </c>
      <c r="B77" s="51">
        <v>3127</v>
      </c>
      <c r="C77" s="56">
        <v>5</v>
      </c>
      <c r="D77" s="9" t="s">
        <v>81</v>
      </c>
      <c r="E77" s="7">
        <v>20037.2</v>
      </c>
      <c r="F77" s="23">
        <v>677</v>
      </c>
      <c r="G77" s="8">
        <v>7042.8</v>
      </c>
      <c r="H77" s="8">
        <v>300.6</v>
      </c>
      <c r="I77" s="8">
        <v>396.1</v>
      </c>
      <c r="J77" s="36">
        <v>28453.699999999997</v>
      </c>
      <c r="K77" s="63">
        <v>72.93</v>
      </c>
      <c r="M77" s="77"/>
    </row>
    <row r="78" spans="1:13" ht="26.25">
      <c r="A78" s="46">
        <v>122</v>
      </c>
      <c r="B78" s="51">
        <v>3127</v>
      </c>
      <c r="C78" s="56">
        <v>5</v>
      </c>
      <c r="D78" s="9" t="s">
        <v>82</v>
      </c>
      <c r="E78" s="7">
        <v>11824.099999999999</v>
      </c>
      <c r="F78" s="23">
        <v>740</v>
      </c>
      <c r="G78" s="8">
        <v>4271.8</v>
      </c>
      <c r="H78" s="8">
        <v>177.4</v>
      </c>
      <c r="I78" s="8">
        <v>289.79999999999995</v>
      </c>
      <c r="J78" s="36">
        <v>17303.1</v>
      </c>
      <c r="K78" s="63">
        <v>40.16</v>
      </c>
      <c r="M78" s="77"/>
    </row>
    <row r="79" spans="1:13" ht="26.25">
      <c r="A79" s="46">
        <v>123</v>
      </c>
      <c r="B79" s="51">
        <v>3124</v>
      </c>
      <c r="C79" s="56">
        <v>5</v>
      </c>
      <c r="D79" s="9" t="s">
        <v>100</v>
      </c>
      <c r="E79" s="7">
        <v>11754.699999999999</v>
      </c>
      <c r="F79" s="23">
        <v>462</v>
      </c>
      <c r="G79" s="8">
        <v>4153.7</v>
      </c>
      <c r="H79" s="8">
        <v>176.3</v>
      </c>
      <c r="I79" s="8">
        <v>236.70000000000002</v>
      </c>
      <c r="J79" s="36">
        <v>16783.399999999998</v>
      </c>
      <c r="K79" s="63">
        <v>43.89</v>
      </c>
      <c r="M79" s="77"/>
    </row>
    <row r="80" spans="1:13" ht="27" customHeight="1">
      <c r="A80" s="46">
        <v>125</v>
      </c>
      <c r="B80" s="51">
        <v>3112</v>
      </c>
      <c r="C80" s="56">
        <v>5</v>
      </c>
      <c r="D80" s="9" t="s">
        <v>103</v>
      </c>
      <c r="E80" s="7">
        <v>6537.8</v>
      </c>
      <c r="F80" s="23">
        <v>55</v>
      </c>
      <c r="G80" s="8">
        <v>2241.6</v>
      </c>
      <c r="H80" s="8">
        <v>98.1</v>
      </c>
      <c r="I80" s="8">
        <v>95.7</v>
      </c>
      <c r="J80" s="36">
        <v>9028.2</v>
      </c>
      <c r="K80" s="63">
        <v>24.65</v>
      </c>
      <c r="M80" s="77"/>
    </row>
    <row r="81" spans="1:13" ht="26.25">
      <c r="A81" s="46">
        <v>133</v>
      </c>
      <c r="B81" s="51">
        <v>3114</v>
      </c>
      <c r="C81" s="56">
        <v>5</v>
      </c>
      <c r="D81" s="9" t="s">
        <v>83</v>
      </c>
      <c r="E81" s="7">
        <v>2674.1000000000004</v>
      </c>
      <c r="F81" s="23">
        <v>76.2</v>
      </c>
      <c r="G81" s="8">
        <v>935.1</v>
      </c>
      <c r="H81" s="8">
        <v>40.1</v>
      </c>
      <c r="I81" s="8">
        <v>65.5</v>
      </c>
      <c r="J81" s="36">
        <v>3791</v>
      </c>
      <c r="K81" s="63">
        <v>8.969999999999999</v>
      </c>
      <c r="M81" s="77"/>
    </row>
    <row r="82" spans="1:13" ht="26.25">
      <c r="A82" s="46">
        <v>47</v>
      </c>
      <c r="B82" s="51">
        <v>3114</v>
      </c>
      <c r="C82" s="56">
        <v>5</v>
      </c>
      <c r="D82" s="9" t="s">
        <v>84</v>
      </c>
      <c r="E82" s="7">
        <v>6386.2</v>
      </c>
      <c r="F82" s="23">
        <v>125</v>
      </c>
      <c r="G82" s="8">
        <v>2213.8</v>
      </c>
      <c r="H82" s="8">
        <v>95.8</v>
      </c>
      <c r="I82" s="8">
        <v>177.1</v>
      </c>
      <c r="J82" s="36">
        <v>8997.9</v>
      </c>
      <c r="K82" s="63">
        <v>23.779999999999998</v>
      </c>
      <c r="M82" s="77"/>
    </row>
    <row r="83" spans="1:13" ht="26.25">
      <c r="A83" s="46">
        <v>136</v>
      </c>
      <c r="B83" s="51">
        <v>3114</v>
      </c>
      <c r="C83" s="56">
        <v>5</v>
      </c>
      <c r="D83" s="9" t="s">
        <v>85</v>
      </c>
      <c r="E83" s="7">
        <v>8540.9</v>
      </c>
      <c r="F83" s="23">
        <v>0</v>
      </c>
      <c r="G83" s="8">
        <v>2903.9</v>
      </c>
      <c r="H83" s="8">
        <v>128.1</v>
      </c>
      <c r="I83" s="8">
        <v>191.2</v>
      </c>
      <c r="J83" s="36">
        <v>11764.1</v>
      </c>
      <c r="K83" s="63">
        <v>23.8</v>
      </c>
      <c r="M83" s="77"/>
    </row>
    <row r="84" spans="1:13" ht="26.25">
      <c r="A84" s="46">
        <v>126</v>
      </c>
      <c r="B84" s="51">
        <v>3114</v>
      </c>
      <c r="C84" s="56">
        <v>5</v>
      </c>
      <c r="D84" s="9" t="s">
        <v>86</v>
      </c>
      <c r="E84" s="7">
        <v>7138.2</v>
      </c>
      <c r="F84" s="23">
        <v>0</v>
      </c>
      <c r="G84" s="8">
        <v>2427</v>
      </c>
      <c r="H84" s="8">
        <v>107.1</v>
      </c>
      <c r="I84" s="8">
        <v>156.29999999999998</v>
      </c>
      <c r="J84" s="36">
        <v>9828.6</v>
      </c>
      <c r="K84" s="63">
        <v>19.77</v>
      </c>
      <c r="M84" s="77"/>
    </row>
    <row r="85" spans="1:13" ht="26.25">
      <c r="A85" s="46">
        <v>132</v>
      </c>
      <c r="B85" s="51">
        <v>3114</v>
      </c>
      <c r="C85" s="56">
        <v>5</v>
      </c>
      <c r="D85" s="9" t="s">
        <v>87</v>
      </c>
      <c r="E85" s="7">
        <v>8428.1</v>
      </c>
      <c r="F85" s="23">
        <v>55</v>
      </c>
      <c r="G85" s="8">
        <v>2884.3</v>
      </c>
      <c r="H85" s="8">
        <v>126.4</v>
      </c>
      <c r="I85" s="8">
        <v>145.6</v>
      </c>
      <c r="J85" s="36">
        <v>11639.400000000001</v>
      </c>
      <c r="K85" s="63">
        <v>27.21</v>
      </c>
      <c r="M85" s="77"/>
    </row>
    <row r="86" spans="1:13" ht="26.25">
      <c r="A86" s="46">
        <v>131</v>
      </c>
      <c r="B86" s="51">
        <v>3114</v>
      </c>
      <c r="C86" s="56">
        <v>5</v>
      </c>
      <c r="D86" s="9" t="s">
        <v>88</v>
      </c>
      <c r="E86" s="7">
        <v>6761.8</v>
      </c>
      <c r="F86" s="23">
        <v>97.6</v>
      </c>
      <c r="G86" s="8">
        <v>2332.2</v>
      </c>
      <c r="H86" s="8">
        <v>101.4</v>
      </c>
      <c r="I86" s="8">
        <v>123.4</v>
      </c>
      <c r="J86" s="36">
        <v>9416.4</v>
      </c>
      <c r="K86" s="63">
        <v>22.77</v>
      </c>
      <c r="M86" s="77"/>
    </row>
    <row r="87" spans="1:13" ht="26.25">
      <c r="A87" s="46">
        <v>128</v>
      </c>
      <c r="B87" s="51">
        <v>3133</v>
      </c>
      <c r="C87" s="56">
        <v>5</v>
      </c>
      <c r="D87" s="9" t="s">
        <v>89</v>
      </c>
      <c r="E87" s="7">
        <v>7023.2</v>
      </c>
      <c r="F87" s="23">
        <v>0</v>
      </c>
      <c r="G87" s="8">
        <v>2387.9</v>
      </c>
      <c r="H87" s="8">
        <v>105.3</v>
      </c>
      <c r="I87" s="8">
        <v>90.5</v>
      </c>
      <c r="J87" s="36">
        <v>9606.9</v>
      </c>
      <c r="K87" s="63">
        <v>26.02</v>
      </c>
      <c r="M87" s="77"/>
    </row>
    <row r="88" spans="1:13" ht="27" thickBot="1">
      <c r="A88" s="47">
        <v>127</v>
      </c>
      <c r="B88" s="52">
        <v>3133</v>
      </c>
      <c r="C88" s="57">
        <v>5</v>
      </c>
      <c r="D88" s="43" t="s">
        <v>90</v>
      </c>
      <c r="E88" s="19">
        <v>4549.7</v>
      </c>
      <c r="F88" s="24">
        <v>0</v>
      </c>
      <c r="G88" s="20">
        <v>1546.9</v>
      </c>
      <c r="H88" s="20">
        <v>68.2</v>
      </c>
      <c r="I88" s="20">
        <v>54</v>
      </c>
      <c r="J88" s="37">
        <v>6218.8</v>
      </c>
      <c r="K88" s="64">
        <v>15.57</v>
      </c>
      <c r="M88" s="77"/>
    </row>
    <row r="89" spans="3:11" s="41" customFormat="1" ht="16.5" customHeight="1" thickBot="1">
      <c r="C89" s="40"/>
      <c r="D89" s="68" t="s">
        <v>3</v>
      </c>
      <c r="E89" s="69">
        <f aca="true" t="shared" si="0" ref="E89:K89">SUM(E4:E88)</f>
        <v>1072443.9999999998</v>
      </c>
      <c r="F89" s="70">
        <f t="shared" si="0"/>
        <v>25211.999999999996</v>
      </c>
      <c r="G89" s="71">
        <f t="shared" si="0"/>
        <v>373203</v>
      </c>
      <c r="H89" s="70">
        <f t="shared" si="0"/>
        <v>16086</v>
      </c>
      <c r="I89" s="70">
        <f t="shared" si="0"/>
        <v>26483</v>
      </c>
      <c r="J89" s="66">
        <f t="shared" si="0"/>
        <v>1513427.9999999998</v>
      </c>
      <c r="K89" s="72">
        <f t="shared" si="0"/>
        <v>3582.1000000000004</v>
      </c>
    </row>
    <row r="90" ht="12.75" customHeight="1">
      <c r="K90" s="30"/>
    </row>
    <row r="91" ht="14.25" customHeight="1">
      <c r="D91" s="12"/>
    </row>
    <row r="92" spans="4:11" ht="14.25">
      <c r="D92" s="31" t="s">
        <v>5</v>
      </c>
      <c r="E92" s="75">
        <v>1072444</v>
      </c>
      <c r="F92" s="75">
        <v>25212</v>
      </c>
      <c r="G92" s="75">
        <v>373203</v>
      </c>
      <c r="H92" s="75">
        <v>16086</v>
      </c>
      <c r="I92" s="75">
        <v>26483</v>
      </c>
      <c r="J92" s="75">
        <f>SUM(E92:I92)</f>
        <v>1513428</v>
      </c>
      <c r="K92" s="74">
        <v>3588.4100000000003</v>
      </c>
    </row>
    <row r="93" ht="12.75"/>
    <row r="94" spans="4:11" ht="12.75">
      <c r="D94" s="13" t="s">
        <v>6</v>
      </c>
      <c r="E94" s="83">
        <f aca="true" t="shared" si="1" ref="E94:K94">E92-E89</f>
        <v>0</v>
      </c>
      <c r="F94" s="83">
        <f t="shared" si="1"/>
        <v>0</v>
      </c>
      <c r="G94" s="83">
        <f t="shared" si="1"/>
        <v>0</v>
      </c>
      <c r="H94" s="83">
        <f t="shared" si="1"/>
        <v>0</v>
      </c>
      <c r="I94" s="83">
        <f t="shared" si="1"/>
        <v>0</v>
      </c>
      <c r="J94" s="83">
        <f t="shared" si="1"/>
        <v>0</v>
      </c>
      <c r="K94" s="76">
        <f t="shared" si="1"/>
        <v>6.309999999999945</v>
      </c>
    </row>
    <row r="95" ht="27" customHeight="1">
      <c r="D95" s="14"/>
    </row>
  </sheetData>
  <sheetProtection/>
  <printOptions horizontalCentered="1"/>
  <pageMargins left="0" right="0.24" top="0.62" bottom="0.64" header="0.31496062992125984" footer="0.41"/>
  <pageSetup horizontalDpi="300" verticalDpi="300" orientation="portrait" paperSize="9" scale="75" r:id="rId1"/>
  <headerFooter alignWithMargins="0">
    <oddFooter>&amp;R&amp;P/&amp;N</oddFooter>
  </headerFooter>
  <rowBreaks count="8" manualBreakCount="8">
    <brk id="36" max="10" man="1"/>
    <brk id="73" max="10" man="1"/>
    <brk id="101" max="255" man="1"/>
    <brk id="135" max="255" man="1"/>
    <brk id="136" max="255" man="1"/>
    <brk id="138" max="255" man="1"/>
    <brk id="172" max="255" man="1"/>
    <brk id="1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553</cp:lastModifiedBy>
  <cp:lastPrinted>2016-11-11T07:07:01Z</cp:lastPrinted>
  <dcterms:created xsi:type="dcterms:W3CDTF">2008-01-21T13:06:56Z</dcterms:created>
  <dcterms:modified xsi:type="dcterms:W3CDTF">2016-11-24T15:24:51Z</dcterms:modified>
  <cp:category/>
  <cp:version/>
  <cp:contentType/>
  <cp:contentStatus/>
</cp:coreProperties>
</file>