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tab 1 krajské ÚZ 33052" sheetId="1" r:id="rId1"/>
    <sheet name="tab 2 obecní ÚZ 33052" sheetId="2" r:id="rId2"/>
  </sheets>
  <externalReferences>
    <externalReference r:id="rId5"/>
  </externalReferences>
  <definedNames>
    <definedName name="_xlnm._FilterDatabase" localSheetId="0" hidden="1">'tab 1 krajské ÚZ 33052'!$C$3:$L$88</definedName>
    <definedName name="Mail_spec">#REF!</definedName>
    <definedName name="Mail_spsš">#REF!</definedName>
    <definedName name="Mail_sš">#REF!</definedName>
    <definedName name="Mail_šz">#REF!</definedName>
    <definedName name="Mail_zuš">#REF!</definedName>
    <definedName name="_xlnm.Print_Titles" localSheetId="0">'tab 1 krajské ÚZ 33052'!$C:$F,'tab 1 krajské ÚZ 33052'!$1:$3</definedName>
    <definedName name="_xlnm.Print_Titles" localSheetId="1">'tab 2 obecní ÚZ 33052'!$A:$I,'tab 2 obecní ÚZ 33052'!$1:$3</definedName>
    <definedName name="_xlnm.Print_Area" localSheetId="0">'tab 1 krajské ÚZ 33052'!$C$1:$L$97</definedName>
    <definedName name="_xlnm.Print_Area" localSheetId="1">'tab 2 obecní ÚZ 33052'!$A$1:$O$442</definedName>
    <definedName name="Síť">#REF!</definedName>
    <definedName name="Z_01036EF9_EE0B_4EB7_B4CD_628FCA4C31A0_.wvu.FilterData" localSheetId="1" hidden="1">'tab 2 obecní ÚZ 33052'!$A$3:$I$445</definedName>
    <definedName name="Z_03F33642_446A_4551_86AE_102D4C79EE1B_.wvu.FilterData" localSheetId="1" hidden="1">'tab 2 obecní ÚZ 33052'!$A$3:$I$445</definedName>
    <definedName name="Z_04AC83E1_EE76_4A03_84F1_BC4516AC5E7F_.wvu.FilterData" localSheetId="1" hidden="1">'tab 2 obecní ÚZ 33052'!$3:$438</definedName>
    <definedName name="Z_05A38D32_497F_4567_8EAA_2D50DAA17BB1_.wvu.FilterData" localSheetId="1" hidden="1">'tab 2 obecní ÚZ 33052'!$A$3:$I$438</definedName>
    <definedName name="Z_05CE4DD9_BBA7_45CD_BC83_EECBC7DE48E6_.wvu.FilterData" localSheetId="1" hidden="1">'tab 2 obecní ÚZ 33052'!$A$3:$I$445</definedName>
    <definedName name="Z_0864F558_7B5A_4DD5_9040_66B46A0A1F82_.wvu.FilterData" localSheetId="1" hidden="1">'tab 2 obecní ÚZ 33052'!$A$3:$I$445</definedName>
    <definedName name="Z_0B2C5C1F_5648_42F9_9E70_0D2B9B291F2E_.wvu.FilterData" localSheetId="1" hidden="1">'tab 2 obecní ÚZ 33052'!$A$3:$I$445</definedName>
    <definedName name="Z_0DFDC09D_DBF6_4876_9A38_3272D99B10EA_.wvu.FilterData" localSheetId="1" hidden="1">'tab 2 obecní ÚZ 33052'!$A$3:$I$445</definedName>
    <definedName name="Z_0E0944A1_2608_43F4_B38F_5FB4E0BE6A3B_.wvu.FilterData" localSheetId="1" hidden="1">'tab 2 obecní ÚZ 33052'!$A$3:$I$445</definedName>
    <definedName name="Z_0FA97C8D_A3AA_44E9_95FF_DA99236B27EF_.wvu.FilterData" localSheetId="1" hidden="1">'tab 2 obecní ÚZ 33052'!$A$3:$I$445</definedName>
    <definedName name="Z_11266D6E_2D3F_4F84_A7BE_3DCE864B4802_.wvu.FilterData" localSheetId="1" hidden="1">'tab 2 obecní ÚZ 33052'!$A$3:$I$445</definedName>
    <definedName name="Z_112A850D_5002_4993_B3C8_7E87C547CF6D_.wvu.FilterData" localSheetId="1" hidden="1">'tab 2 obecní ÚZ 33052'!$A$3:$I$445</definedName>
    <definedName name="Z_11FF6234_90EF_453E_9B6B_DAA6FCCECE32_.wvu.FilterData" localSheetId="1" hidden="1">'tab 2 obecní ÚZ 33052'!$A$3:$I$445</definedName>
    <definedName name="Z_14C2A78E_3F8E_418D_909D_8C1EFCF91BF3_.wvu.FilterData" localSheetId="1" hidden="1">'tab 2 obecní ÚZ 33052'!$A$2:$I$445</definedName>
    <definedName name="Z_1542C043_4DDE_41F7_B64E_ACDA29D4EE64_.wvu.FilterData" localSheetId="1" hidden="1">'tab 2 obecní ÚZ 33052'!$A$3:$I$445</definedName>
    <definedName name="Z_15969501_1096_4373_846C_3D55FEEB87D0_.wvu.FilterData" localSheetId="1" hidden="1">'tab 2 obecní ÚZ 33052'!$3:$437</definedName>
    <definedName name="Z_16BF34A0_05BF_4F4D_B78D_2C453420AC88_.wvu.FilterData" localSheetId="1" hidden="1">'tab 2 obecní ÚZ 33052'!$A$3:$I$438</definedName>
    <definedName name="Z_1734B8EF_D353_4017_ABE7_C06FC42052D6_.wvu.FilterData" localSheetId="1" hidden="1">'tab 2 obecní ÚZ 33052'!$A$3:$I$445</definedName>
    <definedName name="Z_1780D9BC_DD3C_48BE_A090_1CB7667C5920_.wvu.FilterData" localSheetId="1" hidden="1">'tab 2 obecní ÚZ 33052'!$A$3:$I$445</definedName>
    <definedName name="Z_178A7131_6E12_46C7_BB22_C496259769B0_.wvu.FilterData" localSheetId="1" hidden="1">'tab 2 obecní ÚZ 33052'!$3:$438</definedName>
    <definedName name="Z_17E35FD4_E153_4633_9DCE_4735D20F23B3_.wvu.FilterData" localSheetId="1" hidden="1">'tab 2 obecní ÚZ 33052'!$A$3:$I$445</definedName>
    <definedName name="Z_18B31DE7_6710_4BEB_8937_993DFA507885_.wvu.FilterData" localSheetId="1" hidden="1">'tab 2 obecní ÚZ 33052'!$A$3:$I$445</definedName>
    <definedName name="Z_19B48D66_4D94_4AE3_8962_AF1E68DE4C65_.wvu.FilterData" localSheetId="1" hidden="1">'tab 2 obecní ÚZ 33052'!$A$3:$I$445</definedName>
    <definedName name="Z_1A80A29F_BA93_40AA_8B6D_F03E056A3A0B_.wvu.FilterData" localSheetId="1" hidden="1">'tab 2 obecní ÚZ 33052'!$A$3:$I$445</definedName>
    <definedName name="Z_1B70C991_DA2E_4738_B0AF_E4E81F57A1C3_.wvu.FilterData" localSheetId="1" hidden="1">'tab 2 obecní ÚZ 33052'!$A$3:$I$445</definedName>
    <definedName name="Z_1C09083D_D88E_48E6_A5F9_6FAA10CF9577_.wvu.FilterData" localSheetId="1" hidden="1">'tab 2 obecní ÚZ 33052'!$A$3:$I$438</definedName>
    <definedName name="Z_1C09083D_D88E_48E6_A5F9_6FAA10CF9577_.wvu.PrintTitles" localSheetId="1" hidden="1">'tab 2 obecní ÚZ 33052'!$A:$I,'tab 2 obecní ÚZ 33052'!$2:$3</definedName>
    <definedName name="Z_1C1BDC1E_E5EB_4D67_984B_B89CE733B934_.wvu.FilterData" localSheetId="1" hidden="1">'tab 2 obecní ÚZ 33052'!$A$3:$I$445</definedName>
    <definedName name="Z_1CE702D5_BE43_45F2_8D96_39CF880F02DE_.wvu.FilterData" localSheetId="1" hidden="1">'tab 2 obecní ÚZ 33052'!$A$3:$I$445</definedName>
    <definedName name="Z_1FEB0953_54BC_49CC_8CE5_57B3E365B22C_.wvu.Cols" localSheetId="1" hidden="1">'tab 2 obecní ÚZ 33052'!#REF!,'tab 2 obecní ÚZ 33052'!#REF!</definedName>
    <definedName name="Z_1FEB0953_54BC_49CC_8CE5_57B3E365B22C_.wvu.FilterData" localSheetId="1" hidden="1">'tab 2 obecní ÚZ 33052'!$A$3:$I$438</definedName>
    <definedName name="Z_1FEB0953_54BC_49CC_8CE5_57B3E365B22C_.wvu.PrintArea" localSheetId="1" hidden="1">'tab 2 obecní ÚZ 33052'!$A$3:$I$438,'tab 2 obecní ÚZ 33052'!#REF!</definedName>
    <definedName name="Z_1FEB0953_54BC_49CC_8CE5_57B3E365B22C_.wvu.PrintTitles" localSheetId="1" hidden="1">'tab 2 obecní ÚZ 33052'!$A:$I,'tab 2 obecní ÚZ 33052'!$2:$3</definedName>
    <definedName name="Z_2016AE25_4D56_4187_B6CA_75434FB3EED3_.wvu.FilterData" localSheetId="1" hidden="1">'tab 2 obecní ÚZ 33052'!$A$3:$I$445</definedName>
    <definedName name="Z_20B7EB98_62E2_499E_AE8D_69162E59026F_.wvu.FilterData" localSheetId="1" hidden="1">'tab 2 obecní ÚZ 33052'!$3:$438</definedName>
    <definedName name="Z_214CDCD8_21D3_40DE_AF5B_373010ED6A1B_.wvu.FilterData" localSheetId="1" hidden="1">'tab 2 obecní ÚZ 33052'!$3:$437</definedName>
    <definedName name="Z_216703B2_96CA_41C3_9608_DD2607672DB1_.wvu.FilterData" localSheetId="1" hidden="1">'tab 2 obecní ÚZ 33052'!$A$3:$I$445</definedName>
    <definedName name="Z_21740EFC_F671_4849_8208_777A007D79D1_.wvu.Cols" localSheetId="1" hidden="1">'tab 2 obecní ÚZ 33052'!#REF!</definedName>
    <definedName name="Z_21740EFC_F671_4849_8208_777A007D79D1_.wvu.FilterData" localSheetId="1" hidden="1">'tab 2 obecní ÚZ 33052'!#REF!</definedName>
    <definedName name="Z_21740EFC_F671_4849_8208_777A007D79D1_.wvu.PrintTitles" localSheetId="1" hidden="1">'tab 2 obecní ÚZ 33052'!$2:$4</definedName>
    <definedName name="Z_21CE26B6_ED92_4FBC_B506_C6CAE90F8065_.wvu.FilterData" localSheetId="1" hidden="1">'tab 2 obecní ÚZ 33052'!$A$3:$I$444</definedName>
    <definedName name="Z_2377A244_3A70_4148_B7C1_021364BB4C87_.wvu.FilterData" localSheetId="1" hidden="1">'tab 2 obecní ÚZ 33052'!$3:$438</definedName>
    <definedName name="Z_26D937AC_A3E7_453D_AD72_5C05FDDE4B26_.wvu.FilterData" localSheetId="1" hidden="1">'tab 2 obecní ÚZ 33052'!$3:$438</definedName>
    <definedName name="Z_26D9DCDD_2504_4B40_8C53_D203C60677B9_.wvu.FilterData" localSheetId="1" hidden="1">'tab 2 obecní ÚZ 33052'!$A$3:$I$445</definedName>
    <definedName name="Z_28B551AC_DED5_4D08_92AD_4C6492425D9E_.wvu.FilterData" localSheetId="1" hidden="1">'tab 2 obecní ÚZ 33052'!$3:$438</definedName>
    <definedName name="Z_2E97CA80_4CC0_4889_A37B_B92DB6A01575_.wvu.FilterData" localSheetId="1" hidden="1">'tab 2 obecní ÚZ 33052'!$A$3:$I$445</definedName>
    <definedName name="Z_2F20AED8_93E6_483C_8DE6_2A01BA1F45DB_.wvu.FilterData" localSheetId="1" hidden="1">'tab 2 obecní ÚZ 33052'!$A$3:$I$445</definedName>
    <definedName name="Z_31106B7E_04A3_44D4_86ED_1C8B7B41AAE5_.wvu.FilterData" localSheetId="1" hidden="1">'tab 2 obecní ÚZ 33052'!$A$3:$I$438</definedName>
    <definedName name="Z_3149E74E_18C4_47CE_97F5_9A628FDFC076_.wvu.FilterData" localSheetId="1" hidden="1">'tab 2 obecní ÚZ 33052'!$A$3:$I$445</definedName>
    <definedName name="Z_320431D2_B316_4E49_BC83_1FE9B272B091_.wvu.FilterData" localSheetId="1" hidden="1">'tab 2 obecní ÚZ 33052'!$A$3:$I$445</definedName>
    <definedName name="Z_364B1358_C723_436C_85F1_3E0AEE2C146B_.wvu.FilterData" localSheetId="1" hidden="1">'tab 2 obecní ÚZ 33052'!$A$3:$I$445</definedName>
    <definedName name="Z_376592B4_61CF_43E4_9232_CEA25C996A8C_.wvu.FilterData" localSheetId="1" hidden="1">'tab 2 obecní ÚZ 33052'!$A$3:$I$445</definedName>
    <definedName name="Z_378AE34F_6A8C_4D2C_8FD6_4BADCAABCEA7_.wvu.FilterData" localSheetId="1" hidden="1">'tab 2 obecní ÚZ 33052'!$A$3:$I$445</definedName>
    <definedName name="Z_378BAA14_630C_4469_ACD0_5764A7B93C04_.wvu.FilterData" localSheetId="1" hidden="1">'tab 2 obecní ÚZ 33052'!$A$3:$I$445</definedName>
    <definedName name="Z_380E5B76_579F_4A12_9262_0DA68915A5A6_.wvu.FilterData" localSheetId="1" hidden="1">'tab 2 obecní ÚZ 33052'!$A$3:$I$445</definedName>
    <definedName name="Z_38583179_EB47_4BA5_970F_0942FA4B92F9_.wvu.FilterData" localSheetId="1" hidden="1">'tab 2 obecní ÚZ 33052'!$A$3:$I$445</definedName>
    <definedName name="Z_38809151_938C_42C2_9766_1C8AA6B139AA_.wvu.FilterData" localSheetId="1" hidden="1">'tab 2 obecní ÚZ 33052'!$A$3:$I$445</definedName>
    <definedName name="Z_392C53AF_1442_4477_B5D4_DC89ACEFB0F2_.wvu.Cols" localSheetId="1" hidden="1">'tab 2 obecní ÚZ 33052'!$D:$D,'tab 2 obecní ÚZ 33052'!#REF!</definedName>
    <definedName name="Z_392C53AF_1442_4477_B5D4_DC89ACEFB0F2_.wvu.FilterData" localSheetId="1" hidden="1">'tab 2 obecní ÚZ 33052'!$3:$3</definedName>
    <definedName name="Z_392C53AF_1442_4477_B5D4_DC89ACEFB0F2_.wvu.PrintTitles" localSheetId="1" hidden="1">'tab 2 obecní ÚZ 33052'!$A:$F,'tab 2 obecní ÚZ 33052'!$2:$3</definedName>
    <definedName name="Z_394321E8_C436_47F2_B414_7D5F7ED6855E_.wvu.FilterData" localSheetId="1" hidden="1">'tab 2 obecní ÚZ 33052'!$A$3:$I$438</definedName>
    <definedName name="Z_3A4D6D76_8381_4427_BAD1_D3DAC9638EDC_.wvu.FilterData" localSheetId="1" hidden="1">'tab 2 obecní ÚZ 33052'!#REF!</definedName>
    <definedName name="Z_3B5CEC13_1FC4_445A_BFE2_740BF9F8BE92_.wvu.FilterData" localSheetId="1" hidden="1">'tab 2 obecní ÚZ 33052'!$3:$438</definedName>
    <definedName name="Z_3C26E65F_9361_4BB0_9E71_4562A1EEC76E_.wvu.FilterData" localSheetId="1" hidden="1">'tab 2 obecní ÚZ 33052'!$3:$438</definedName>
    <definedName name="Z_3D2FF63A_685D_4608_8314_82CAD2257E24_.wvu.FilterData" localSheetId="1" hidden="1">'tab 2 obecní ÚZ 33052'!$3:$438</definedName>
    <definedName name="Z_3F7F7BB0_4323_4DD8_A2C5_E07EFA6A60EB_.wvu.FilterData" localSheetId="1" hidden="1">'tab 2 obecní ÚZ 33052'!$A$3:$I$445</definedName>
    <definedName name="Z_3FEE9460_7B7A_43A0_9626_A7973B6EA193_.wvu.FilterData" localSheetId="1" hidden="1">'tab 2 obecní ÚZ 33052'!$A$3:$I$445</definedName>
    <definedName name="Z_3FF17DFC_CEAF_471C_90AE_23C5EE1D089C_.wvu.FilterData" localSheetId="1" hidden="1">'tab 2 obecní ÚZ 33052'!$A$3:$I$445</definedName>
    <definedName name="Z_40D868D6_4D0E_4F62_BEEB_EE621BCE0A5E_.wvu.FilterData" localSheetId="1" hidden="1">'tab 2 obecní ÚZ 33052'!$A$3:$I$445</definedName>
    <definedName name="Z_412B36D8_7B75_468C_911E_518170CEA0C2_.wvu.FilterData" localSheetId="1" hidden="1">'tab 2 obecní ÚZ 33052'!$3:$438</definedName>
    <definedName name="Z_434C1BE8_8B62_4327_AC86_A6F45361C9CF_.wvu.FilterData" localSheetId="1" hidden="1">'tab 2 obecní ÚZ 33052'!$A$3:$I$445</definedName>
    <definedName name="Z_4383C551_4215_4158_966F_0794D9FC5F58_.wvu.FilterData" localSheetId="1" hidden="1">'tab 2 obecní ÚZ 33052'!$A$3:$I$445</definedName>
    <definedName name="Z_43BE48BD_AA0A_49B7_97D3_50AF2D7D7A5C_.wvu.FilterData" localSheetId="1" hidden="1">'tab 2 obecní ÚZ 33052'!#REF!</definedName>
    <definedName name="Z_44787B9A_E07C_4B15_9277_853FA8AEA7B7_.wvu.Cols" localSheetId="1" hidden="1">'tab 2 obecní ÚZ 33052'!#REF!,'tab 2 obecní ÚZ 33052'!#REF!,'tab 2 obecní ÚZ 33052'!#REF!</definedName>
    <definedName name="Z_44787B9A_E07C_4B15_9277_853FA8AEA7B7_.wvu.FilterData" localSheetId="1" hidden="1">'tab 2 obecní ÚZ 33052'!$A$3:$I$438</definedName>
    <definedName name="Z_44787B9A_E07C_4B15_9277_853FA8AEA7B7_.wvu.PrintTitles" localSheetId="1" hidden="1">'tab 2 obecní ÚZ 33052'!$A:$I,'tab 2 obecní ÚZ 33052'!$2:$3</definedName>
    <definedName name="Z_4572D0CA_6984_4590_B7CF_555EACC560B0_.wvu.FilterData" localSheetId="1" hidden="1">'tab 2 obecní ÚZ 33052'!$3:$438</definedName>
    <definedName name="Z_45EF46B5_D48E_4350_9561_3065E0010642_.wvu.FilterData" localSheetId="1" hidden="1">'tab 2 obecní ÚZ 33052'!$A$3:$I$445</definedName>
    <definedName name="Z_4A6EAA48_9E3C_4C92_BF1A_6D82A4E947E9_.wvu.Cols" localSheetId="1" hidden="1">'tab 2 obecní ÚZ 33052'!$C:$C,'tab 2 obecní ÚZ 33052'!#REF!</definedName>
    <definedName name="Z_4A6EAA48_9E3C_4C92_BF1A_6D82A4E947E9_.wvu.FilterData" localSheetId="1" hidden="1">'tab 2 obecní ÚZ 33052'!$A$2:$I$445</definedName>
    <definedName name="Z_4A6EAA48_9E3C_4C92_BF1A_6D82A4E947E9_.wvu.PrintArea" localSheetId="1" hidden="1">'tab 2 obecní ÚZ 33052'!$A$2:$I$445</definedName>
    <definedName name="Z_4A6EAA48_9E3C_4C92_BF1A_6D82A4E947E9_.wvu.PrintTitles" localSheetId="1" hidden="1">'tab 2 obecní ÚZ 33052'!$A:$H,'tab 2 obecní ÚZ 33052'!$2:$3</definedName>
    <definedName name="Z_4ACE9ED4_B58E_4DFD_8E31_F23A82430630_.wvu.FilterData" localSheetId="1" hidden="1">'tab 2 obecní ÚZ 33052'!$A$3:$I$438</definedName>
    <definedName name="Z_4C4CB89E_9556_422A_AC42_557B6599F0D2_.wvu.FilterData" localSheetId="1" hidden="1">'tab 2 obecní ÚZ 33052'!$A$3:$I$445</definedName>
    <definedName name="Z_4C9BAA44_F8E1_49BB_9759_1F81B42862B5_.wvu.FilterData" localSheetId="1" hidden="1">'tab 2 obecní ÚZ 33052'!$3:$438</definedName>
    <definedName name="Z_4D68D9EC_2707_467E_839E_BDA892EFC2A0_.wvu.FilterData" localSheetId="1" hidden="1">'tab 2 obecní ÚZ 33052'!$3:$438</definedName>
    <definedName name="Z_4D971D07_AD43_465C_9FE1_FB946FF8D62F_.wvu.FilterData" localSheetId="1" hidden="1">'tab 2 obecní ÚZ 33052'!$A$3:$I$445</definedName>
    <definedName name="Z_4DFFFA7A_5475_4C56_A3C6_864E2A71E072_.wvu.FilterData" localSheetId="1" hidden="1">'tab 2 obecní ÚZ 33052'!$A$3:$I$445</definedName>
    <definedName name="Z_513D82FA_EB20_40CC_AA9B_0A781C6EA62A_.wvu.FilterData" localSheetId="1" hidden="1">'tab 2 obecní ÚZ 33052'!$A$3:$I$445</definedName>
    <definedName name="Z_52A7EF8B_1C5E_4499_8550_00F7883F4311_.wvu.FilterData" localSheetId="1" hidden="1">'tab 2 obecní ÚZ 33052'!$3:$438</definedName>
    <definedName name="Z_53C9ACC5_0441_4862_9377_7B02C1BC6613_.wvu.FilterData" localSheetId="1" hidden="1">'tab 2 obecní ÚZ 33052'!$A$3:$I$445</definedName>
    <definedName name="Z_54A7105C_0EDF_426E_A234_ABA6FA4229AC_.wvu.Cols" localSheetId="1" hidden="1">'tab 2 obecní ÚZ 33052'!#REF!,'tab 2 obecní ÚZ 33052'!#REF!</definedName>
    <definedName name="Z_54A7105C_0EDF_426E_A234_ABA6FA4229AC_.wvu.FilterData" localSheetId="1" hidden="1">'tab 2 obecní ÚZ 33052'!$A$3:$I$438</definedName>
    <definedName name="Z_54A7105C_0EDF_426E_A234_ABA6FA4229AC_.wvu.PrintTitles" localSheetId="1" hidden="1">'tab 2 obecní ÚZ 33052'!$A:$I,'tab 2 obecní ÚZ 33052'!$2:$3</definedName>
    <definedName name="Z_552200AA_208A_439E_9015_4109788F5532_.wvu.FilterData" localSheetId="1" hidden="1">'tab 2 obecní ÚZ 33052'!$A$3:$I$445</definedName>
    <definedName name="Z_56A62837_8849_4426_A3C0_84124E31AD71_.wvu.Cols" localSheetId="1" hidden="1">'tab 2 obecní ÚZ 33052'!$F:$H</definedName>
    <definedName name="Z_56A62837_8849_4426_A3C0_84124E31AD71_.wvu.FilterData" localSheetId="1" hidden="1">'tab 2 obecní ÚZ 33052'!$A$3:$I$438</definedName>
    <definedName name="Z_56A62837_8849_4426_A3C0_84124E31AD71_.wvu.PrintTitles" localSheetId="1" hidden="1">'tab 2 obecní ÚZ 33052'!$A:$I,'tab 2 obecní ÚZ 33052'!$2:$3</definedName>
    <definedName name="Z_58BD8223_5001_4A9F_953B_4D69CF42EBAB_.wvu.FilterData" localSheetId="1" hidden="1">'tab 2 obecní ÚZ 33052'!$A$3:$I$445</definedName>
    <definedName name="Z_5B6796FA_BA3E_496E_9032_BF3C751A9013_.wvu.FilterData" localSheetId="1" hidden="1">'tab 2 obecní ÚZ 33052'!$A$3:$I$445</definedName>
    <definedName name="Z_5C0CEB6B_F73D_4BAD_A02B_48C2D81E6E50_.wvu.FilterData" localSheetId="1" hidden="1">'tab 2 obecní ÚZ 33052'!$A$2:$I$445</definedName>
    <definedName name="Z_5CFC43AF_4805_4B13_99ED_B980A478EE25_.wvu.FilterData" localSheetId="1" hidden="1">'tab 2 obecní ÚZ 33052'!$A$3:$I$445</definedName>
    <definedName name="Z_5D3A47C0_ED11_42CE_873A_CCC302F137B6_.wvu.FilterData" localSheetId="1" hidden="1">'tab 2 obecní ÚZ 33052'!$A$3:$I$438</definedName>
    <definedName name="Z_608BF9FC_090E_4E88_8BA9_3D3B06CB0480_.wvu.FilterData" localSheetId="1" hidden="1">'tab 2 obecní ÚZ 33052'!$3:$438</definedName>
    <definedName name="Z_625E233B_27F1_4B97_9F57_174E73BF067F_.wvu.FilterData" localSheetId="1" hidden="1">'tab 2 obecní ÚZ 33052'!$A$3:$I$445</definedName>
    <definedName name="Z_639DEFCB_B661_45E0_ACAC_89CD96DD1BE2_.wvu.FilterData" localSheetId="1" hidden="1">'tab 2 obecní ÚZ 33052'!$A$3:$I$445</definedName>
    <definedName name="Z_649D71A4_7C4B_4D5D_A65B_7430E29C88C4_.wvu.Cols" localSheetId="1" hidden="1">'tab 2 obecní ÚZ 33052'!$D:$D,'tab 2 obecní ÚZ 33052'!#REF!</definedName>
    <definedName name="Z_649D71A4_7C4B_4D5D_A65B_7430E29C88C4_.wvu.FilterData" localSheetId="1" hidden="1">'tab 2 obecní ÚZ 33052'!$3:$438</definedName>
    <definedName name="Z_649D71A4_7C4B_4D5D_A65B_7430E29C88C4_.wvu.PrintTitles" localSheetId="1" hidden="1">'tab 2 obecní ÚZ 33052'!$A:$G,'tab 2 obecní ÚZ 33052'!$2:$3</definedName>
    <definedName name="Z_6780B2D6_84E8_42E7_872A_2D6C3AB9DDA2_.wvu.FilterData" localSheetId="1" hidden="1">'tab 2 obecní ÚZ 33052'!$3:$438</definedName>
    <definedName name="Z_6810699D_8CE1_4455_936B_DFDDAA7248CD_.wvu.FilterData" localSheetId="1" hidden="1">'tab 2 obecní ÚZ 33052'!$A$3:$I$445</definedName>
    <definedName name="Z_69693E35_9930_4BD6_BDC2_4C2249A3697A_.wvu.FilterData" localSheetId="1" hidden="1">'tab 2 obecní ÚZ 33052'!$A$3:$I$438</definedName>
    <definedName name="Z_6A0DBF5B_C05E_4741_83AB_B16CB37E54FA_.wvu.FilterData" localSheetId="1" hidden="1">'tab 2 obecní ÚZ 33052'!$A$3:$I$445</definedName>
    <definedName name="Z_6A18C41C_5F12_4D9B_8693_99C4613F7AF0_.wvu.FilterData" localSheetId="1" hidden="1">'tab 2 obecní ÚZ 33052'!#REF!</definedName>
    <definedName name="Z_6A632596_2F66_4CAE_BD20_436EE6B00763_.wvu.FilterData" localSheetId="1" hidden="1">'tab 2 obecní ÚZ 33052'!$A$3:$I$438</definedName>
    <definedName name="Z_6ACA2B93_147F_4807_BD8B_0B493260F13D_.wvu.FilterData" localSheetId="1" hidden="1">'tab 2 obecní ÚZ 33052'!$A$3:$I$445</definedName>
    <definedName name="Z_6B611504_54AA_40BF_B639_04A87E0CA320_.wvu.FilterData" localSheetId="1" hidden="1">'tab 2 obecní ÚZ 33052'!$A$3:$I$438</definedName>
    <definedName name="Z_6EEDB9C7_6F9D_474B_826C_D186F0666769_.wvu.FilterData" localSheetId="1" hidden="1">'tab 2 obecní ÚZ 33052'!$A$3:$I$445</definedName>
    <definedName name="Z_6F172032_22B3_42E5_976A_99C33544EBA0_.wvu.FilterData" localSheetId="1" hidden="1">'tab 2 obecní ÚZ 33052'!$3:$438</definedName>
    <definedName name="Z_6FD7BE35_0F22_4521_80DF_02FEF97DE779_.wvu.FilterData" localSheetId="1" hidden="1">'tab 2 obecní ÚZ 33052'!$A$2:$I$445</definedName>
    <definedName name="Z_70B8549C_E8AD_40AA_ACC4_F413C732BDC3_.wvu.FilterData" localSheetId="1" hidden="1">'tab 2 obecní ÚZ 33052'!$3:$438</definedName>
    <definedName name="Z_718B8756_E81A_499D_8E8B_6B635E287B28_.wvu.FilterData" localSheetId="1" hidden="1">'tab 2 obecní ÚZ 33052'!$A$3:$I$445</definedName>
    <definedName name="Z_71AE960C_F916_4C58_B39F_38AA1E092415_.wvu.FilterData" localSheetId="1" hidden="1">'tab 2 obecní ÚZ 33052'!$3:$438</definedName>
    <definedName name="Z_723B555D_8551_4FFB_B5BC_D98FD974CAB5_.wvu.FilterData" localSheetId="1" hidden="1">'tab 2 obecní ÚZ 33052'!$A$3:$I$438</definedName>
    <definedName name="Z_726A8E18_45C3_456C_9597_A4F000EDE41B_.wvu.FilterData" localSheetId="1" hidden="1">'tab 2 obecní ÚZ 33052'!$A$3:$I$445</definedName>
    <definedName name="Z_737F41B4_598A_449B_9FF5_054B6EDA662C_.wvu.FilterData" localSheetId="1" hidden="1">'tab 2 obecní ÚZ 33052'!$A$3:$I$445</definedName>
    <definedName name="Z_738D3942_D3C5_40AD_A674_859443872783_.wvu.FilterData" localSheetId="1" hidden="1">'tab 2 obecní ÚZ 33052'!$A$3:$I$445</definedName>
    <definedName name="Z_75459D67_0758_4F2D_9ED5_5B0B68B8BC27_.wvu.Cols" localSheetId="1" hidden="1">'tab 2 obecní ÚZ 33052'!#REF!</definedName>
    <definedName name="Z_75459D67_0758_4F2D_9ED5_5B0B68B8BC27_.wvu.FilterData" localSheetId="1" hidden="1">'tab 2 obecní ÚZ 33052'!#REF!</definedName>
    <definedName name="Z_75459D67_0758_4F2D_9ED5_5B0B68B8BC27_.wvu.PrintTitles" localSheetId="1" hidden="1">'tab 2 obecní ÚZ 33052'!$A:$G,'tab 2 obecní ÚZ 33052'!$2:$3</definedName>
    <definedName name="Z_75CE8DC1_6FF4_4F20_B888_E7EB520B8D2E_.wvu.FilterData" localSheetId="1" hidden="1">'tab 2 obecní ÚZ 33052'!$3:$438</definedName>
    <definedName name="Z_75DB9545_647E_4A29_9F69_55F2EF1D04E5_.wvu.FilterData" localSheetId="1" hidden="1">'tab 2 obecní ÚZ 33052'!$3:$438</definedName>
    <definedName name="Z_76F8CD4B_D096_461D_AB2B_E08D21093A16_.wvu.FilterData" localSheetId="1" hidden="1">'tab 2 obecní ÚZ 33052'!$A$3:$I$445</definedName>
    <definedName name="Z_783C156F_5CC3_4DE6_8A7B_4C9A9A477667_.wvu.FilterData" localSheetId="1" hidden="1">'tab 2 obecní ÚZ 33052'!$3:$438</definedName>
    <definedName name="Z_791505CE_BBC4_41C7_8D01_D252E2366CC5_.wvu.FilterData" localSheetId="1" hidden="1">'tab 2 obecní ÚZ 33052'!$A$3:$I$438</definedName>
    <definedName name="Z_797C67C8_687D_4610_83E2_34FB0D63A2F7_.wvu.FilterData" localSheetId="1" hidden="1">'tab 2 obecní ÚZ 33052'!$A$3:$I$445</definedName>
    <definedName name="Z_79CEA328_E874_444E_B07B_9A16AE741205_.wvu.Cols" localSheetId="1" hidden="1">'tab 2 obecní ÚZ 33052'!$B:$B</definedName>
    <definedName name="Z_79CEA328_E874_444E_B07B_9A16AE741205_.wvu.FilterData" localSheetId="1" hidden="1">'tab 2 obecní ÚZ 33052'!$A$3:$I$445</definedName>
    <definedName name="Z_79CEA328_E874_444E_B07B_9A16AE741205_.wvu.PrintTitles" localSheetId="1" hidden="1">'tab 2 obecní ÚZ 33052'!$A:$F,'tab 2 obecní ÚZ 33052'!$2:$3</definedName>
    <definedName name="Z_7A3438C1_9C40_4382_8558_2ED559F7B0AC_.wvu.FilterData" localSheetId="1" hidden="1">'tab 2 obecní ÚZ 33052'!$3:$438</definedName>
    <definedName name="Z_7AE57D3E_BE97_476C_8B57_E833721681C8_.wvu.FilterData" localSheetId="1" hidden="1">'tab 2 obecní ÚZ 33052'!$A$3:$I$445</definedName>
    <definedName name="Z_7B85D329_3219_4C6A_8AFB_C7075656AA5B_.wvu.FilterData" localSheetId="1" hidden="1">'tab 2 obecní ÚZ 33052'!$A$3:$I$445</definedName>
    <definedName name="Z_7C8FBB91_26A2_4FA5_8E2B_4D0D7C70C5AF_.wvu.FilterData" localSheetId="1" hidden="1">'tab 2 obecní ÚZ 33052'!$3:$438</definedName>
    <definedName name="Z_7D240272_FF05_46AB_A9FD_8C05322FD0FE_.wvu.FilterData" localSheetId="1" hidden="1">'tab 2 obecní ÚZ 33052'!$A$3:$I$445</definedName>
    <definedName name="Z_810D0682_20C9_40C7_A065_88556EA6997F_.wvu.FilterData" localSheetId="1" hidden="1">'tab 2 obecní ÚZ 33052'!$A$3:$I$445</definedName>
    <definedName name="Z_81577429_7FC7_435B_B94A_6FA0F8E01EAA_.wvu.FilterData" localSheetId="1" hidden="1">'tab 2 obecní ÚZ 33052'!$A$3:$I$445</definedName>
    <definedName name="Z_819831C4_2C02_42AB_A4A3_2A165D1D2DAE_.wvu.FilterData" localSheetId="1" hidden="1">'tab 2 obecní ÚZ 33052'!$A$3:$I$445</definedName>
    <definedName name="Z_82C66D76_648E_4EA0_917D_67269698DBE3_.wvu.FilterData" localSheetId="1" hidden="1">'tab 2 obecní ÚZ 33052'!$A$3:$I$445</definedName>
    <definedName name="Z_85B17B70_60F3_4E5A_93EC_18E37A8AB31E_.wvu.FilterData" localSheetId="1" hidden="1">'tab 2 obecní ÚZ 33052'!$A$3:$I$445</definedName>
    <definedName name="Z_85CCFEFC_6677_4AE4_BFC6_389E5ABB05FE_.wvu.FilterData" localSheetId="1" hidden="1">'tab 2 obecní ÚZ 33052'!$A$3:$I$445</definedName>
    <definedName name="Z_86B446F8_55B7_4CF8_9C6B_8CB125D89FB6_.wvu.FilterData" localSheetId="1" hidden="1">'tab 2 obecní ÚZ 33052'!$3:$438</definedName>
    <definedName name="Z_894157B0_55A2_47E3_B57A_F52CE343E21C_.wvu.FilterData" localSheetId="1" hidden="1">'tab 2 obecní ÚZ 33052'!$A$3:$I$445</definedName>
    <definedName name="Z_8CB8BBF8_8200_4F3D_8D0A_21B45D9B2C94_.wvu.FilterData" localSheetId="1" hidden="1">'tab 2 obecní ÚZ 33052'!$A$3:$I$445</definedName>
    <definedName name="Z_8D0170C2_128B_4886_B028_A34F4FBFBE22_.wvu.FilterData" localSheetId="1" hidden="1">'tab 2 obecní ÚZ 33052'!$3:$437</definedName>
    <definedName name="Z_8D05E0CF_1BCF_4EE5_B658_820AEEF00D4A_.wvu.Cols" localSheetId="1" hidden="1">'tab 2 obecní ÚZ 33052'!#REF!</definedName>
    <definedName name="Z_8D05E0CF_1BCF_4EE5_B658_820AEEF00D4A_.wvu.FilterData" localSheetId="1" hidden="1">'tab 2 obecní ÚZ 33052'!$3:$438</definedName>
    <definedName name="Z_8D05E0CF_1BCF_4EE5_B658_820AEEF00D4A_.wvu.PrintTitles" localSheetId="1" hidden="1">'tab 2 obecní ÚZ 33052'!$A:$I,'tab 2 obecní ÚZ 33052'!$3:$3</definedName>
    <definedName name="Z_9033E9BB_2205_4B8A_9526_173754913EE2_.wvu.FilterData" localSheetId="1" hidden="1">'tab 2 obecní ÚZ 33052'!$3:$438</definedName>
    <definedName name="Z_906BAEF8_A830_45A9_8D4A_51FB335D4817_.wvu.FilterData" localSheetId="1" hidden="1">'tab 2 obecní ÚZ 33052'!$3:$438</definedName>
    <definedName name="Z_957A2E52_A397_4D00_B178_8D5397877ADF_.wvu.FilterData" localSheetId="1" hidden="1">'tab 2 obecní ÚZ 33052'!$A$3:$I$438</definedName>
    <definedName name="Z_9724D090_AE94_414D_9913_4129D222D1C4_.wvu.FilterData" localSheetId="1" hidden="1">'tab 2 obecní ÚZ 33052'!$A$3:$I$445</definedName>
    <definedName name="Z_9AD72B9E_DC99_4B99_A5A5_F5F579831276_.wvu.FilterData" localSheetId="1" hidden="1">'tab 2 obecní ÚZ 33052'!$3:$438</definedName>
    <definedName name="Z_9B507B1D_8B5F_4ABC_8E6A_47CC1F144B57_.wvu.Cols" localSheetId="1" hidden="1">'tab 2 obecní ÚZ 33052'!$C:$C,'tab 2 obecní ÚZ 33052'!#REF!,'tab 2 obecní ÚZ 33052'!$H:$H</definedName>
    <definedName name="Z_9B507B1D_8B5F_4ABC_8E6A_47CC1F144B57_.wvu.FilterData" localSheetId="1" hidden="1">'tab 2 obecní ÚZ 33052'!$A$3:$I$438</definedName>
    <definedName name="Z_9B507B1D_8B5F_4ABC_8E6A_47CC1F144B57_.wvu.PrintTitles" localSheetId="1" hidden="1">'tab 2 obecní ÚZ 33052'!$A:$I,'tab 2 obecní ÚZ 33052'!$2:$3</definedName>
    <definedName name="Z_9BFDC01B_33E8_410E_9B67_5779B00EE09C_.wvu.FilterData" localSheetId="1" hidden="1">'tab 2 obecní ÚZ 33052'!$A$3:$I$445</definedName>
    <definedName name="Z_9C5BB2D8_1CDB_4773_818C_6418DA45A407_.wvu.FilterData" localSheetId="1" hidden="1">'tab 2 obecní ÚZ 33052'!$A$3:$I$438</definedName>
    <definedName name="Z_9C9B2F27_D63C_4EF7_9883_A7CB0B53A268_.wvu.FilterData" localSheetId="1" hidden="1">'tab 2 obecní ÚZ 33052'!$A$3:$I$445</definedName>
    <definedName name="Z_9CDB29CA_ADBC_4AC4_8A0C_1496EEB310FE_.wvu.FilterData" localSheetId="1" hidden="1">'tab 2 obecní ÚZ 33052'!$A$3:$I$445</definedName>
    <definedName name="Z_9D180520_2758_4F47_9B00_07F070BA6A47_.wvu.FilterData" localSheetId="1" hidden="1">'tab 2 obecní ÚZ 33052'!$A$3:$I$438</definedName>
    <definedName name="Z_9D180520_2758_4F47_9B00_07F070BA6A47_.wvu.PrintTitles" localSheetId="1" hidden="1">'tab 2 obecní ÚZ 33052'!$A:$I,'tab 2 obecní ÚZ 33052'!$2:$3</definedName>
    <definedName name="Z_9D7B9B9D_204D_44D3_84F4_6FDB1C309DD5_.wvu.FilterData" localSheetId="1" hidden="1">'tab 2 obecní ÚZ 33052'!$A$3:$I$445</definedName>
    <definedName name="Z_9E67EB19_E7D4_48B7_AA0D_46BC1980D719_.wvu.FilterData" localSheetId="1" hidden="1">'tab 2 obecní ÚZ 33052'!$3:$438</definedName>
    <definedName name="Z_A02CC4AA_32EE_4994_806E_032A0BE82BE3_.wvu.Cols" localSheetId="1" hidden="1">'tab 2 obecní ÚZ 33052'!#REF!,'tab 2 obecní ÚZ 33052'!$G:$H</definedName>
    <definedName name="Z_A02CC4AA_32EE_4994_806E_032A0BE82BE3_.wvu.FilterData" localSheetId="1" hidden="1">'tab 2 obecní ÚZ 33052'!$A$3:$I$438</definedName>
    <definedName name="Z_A02CC4AA_32EE_4994_806E_032A0BE82BE3_.wvu.PrintTitles" localSheetId="1" hidden="1">'tab 2 obecní ÚZ 33052'!$A:$I,'tab 2 obecní ÚZ 33052'!$2:$3</definedName>
    <definedName name="Z_A054542E_5BB5_487F_98D9_4053EE300A00_.wvu.FilterData" localSheetId="1" hidden="1">'tab 2 obecní ÚZ 33052'!$3:$438</definedName>
    <definedName name="Z_A0EA626B_9810_444B_BDF4_AD27474E386B_.wvu.FilterData" localSheetId="1" hidden="1">'tab 2 obecní ÚZ 33052'!$A$2:$I$445</definedName>
    <definedName name="Z_A34E2754_9294_431A_B631_EB97D932F55B_.wvu.FilterData" localSheetId="1" hidden="1">'tab 2 obecní ÚZ 33052'!$A$3:$I$438</definedName>
    <definedName name="Z_A4BA941F_71C0_4E44_93E3_B51DEA98A5FF_.wvu.FilterData" localSheetId="1" hidden="1">'tab 2 obecní ÚZ 33052'!$A$3:$I$445</definedName>
    <definedName name="Z_A4DAF0EF_2858_485A_B059_56F2D392516E_.wvu.FilterData" localSheetId="1" hidden="1">'tab 2 obecní ÚZ 33052'!$3:$438</definedName>
    <definedName name="Z_A65EED2A_185B_4892_B3CE_88C69A403B34_.wvu.FilterData" localSheetId="1" hidden="1">'tab 2 obecní ÚZ 33052'!$A$3:$I$445</definedName>
    <definedName name="Z_A679F481_8EBE_4786_A594_411986D9D5B7_.wvu.FilterData" localSheetId="1" hidden="1">'tab 2 obecní ÚZ 33052'!#REF!</definedName>
    <definedName name="Z_A7193B93_448E_4941_A1AF_ACAA1132608E_.wvu.FilterData" localSheetId="1" hidden="1">'tab 2 obecní ÚZ 33052'!$3:$438</definedName>
    <definedName name="Z_AAFFABFE_99A6_438D_8032_4B64F25E8CF3_.wvu.FilterData" localSheetId="1" hidden="1">'tab 2 obecní ÚZ 33052'!$3:$437</definedName>
    <definedName name="Z_AB00AFCC_421B_4763_8DFD_110C79FF7376_.wvu.FilterData" localSheetId="1" hidden="1">'tab 2 obecní ÚZ 33052'!$3:$438</definedName>
    <definedName name="Z_AB87E244_4729_4371_BA5F_4EBDECE85C30_.wvu.FilterData" localSheetId="1" hidden="1">'tab 2 obecní ÚZ 33052'!$A$3:$I$438</definedName>
    <definedName name="Z_AC4577A7_3500_41DD_931A_B62963A0A312_.wvu.FilterData" localSheetId="1" hidden="1">'tab 2 obecní ÚZ 33052'!$A$3:$I$445</definedName>
    <definedName name="Z_ACB8FA54_F2F6_4220_802B_43460C0421CA_.wvu.FilterData" localSheetId="1" hidden="1">'tab 2 obecní ÚZ 33052'!$A$2:$I$445</definedName>
    <definedName name="Z_AF0508DD_05C9_4A91_8921_37664CC709F2_.wvu.FilterData" localSheetId="1" hidden="1">'tab 2 obecní ÚZ 33052'!$A$3:$I$445</definedName>
    <definedName name="Z_B19F6D00_9AF3_4864_8E91_39E9E1985E99_.wvu.FilterData" localSheetId="1" hidden="1">'tab 2 obecní ÚZ 33052'!$3:$438</definedName>
    <definedName name="Z_B1D000A5_A45D_4BA3_8AF6_18F81857BD7A_.wvu.FilterData" localSheetId="1" hidden="1">'tab 2 obecní ÚZ 33052'!$A$3:$I$438</definedName>
    <definedName name="Z_B2298A10_AE72_42A2_A596_AC65956F61B0_.wvu.FilterData" localSheetId="1" hidden="1">'tab 2 obecní ÚZ 33052'!$A$3:$I$445</definedName>
    <definedName name="Z_B3FB5A6A_A779_448F_908D_4F3FC813004A_.wvu.FilterData" localSheetId="1" hidden="1">'tab 2 obecní ÚZ 33052'!$A$3:$I$445</definedName>
    <definedName name="Z_B4CFF154_C824_445F_94F3_AF946F38EFC6_.wvu.FilterData" localSheetId="1" hidden="1">'tab 2 obecní ÚZ 33052'!$3:$438</definedName>
    <definedName name="Z_B6AEACD4_19DC_4E41_94A0_8B4052AD55BA_.wvu.FilterData" localSheetId="1" hidden="1">'tab 2 obecní ÚZ 33052'!#REF!</definedName>
    <definedName name="Z_B7C91B4D_3754_432E_829D_F6844D6D77E8_.wvu.FilterData" localSheetId="1" hidden="1">'tab 2 obecní ÚZ 33052'!$A$3:$I$438</definedName>
    <definedName name="Z_B85C7971_8C76_4D60_ACAF_24C9BF5694BD_.wvu.Cols" localSheetId="1" hidden="1">'tab 2 obecní ÚZ 33052'!#REF!</definedName>
    <definedName name="Z_B85C7971_8C76_4D60_ACAF_24C9BF5694BD_.wvu.FilterData" localSheetId="1" hidden="1">'tab 2 obecní ÚZ 33052'!$A$3:$I$438</definedName>
    <definedName name="Z_B85C7971_8C76_4D60_ACAF_24C9BF5694BD_.wvu.PrintTitles" localSheetId="1" hidden="1">'tab 2 obecní ÚZ 33052'!$A:$I,'tab 2 obecní ÚZ 33052'!$2:$3</definedName>
    <definedName name="Z_B95C26B1_83C9_4D84_AC67_BD489F5443C4_.wvu.FilterData" localSheetId="1" hidden="1">'tab 2 obecní ÚZ 33052'!#REF!</definedName>
    <definedName name="Z_BA01EE10_D2DA_4CEA_B363_BB8E42AAA159_.wvu.FilterData" localSheetId="1" hidden="1">'tab 2 obecní ÚZ 33052'!$A$3:$I$438</definedName>
    <definedName name="Z_BA0CBA36_22C4_4F7E_9F4A_6AF879E0A304_.wvu.FilterData" localSheetId="1" hidden="1">'tab 2 obecní ÚZ 33052'!$3:$438</definedName>
    <definedName name="Z_BC96FFF4_5329_4A31_87C6_2DE8F9103C4C_.wvu.FilterData" localSheetId="1" hidden="1">'tab 2 obecní ÚZ 33052'!$A$3:$I$438</definedName>
    <definedName name="Z_BCC88026_DC91_48F4_9992_9BC86420DCAD_.wvu.FilterData" localSheetId="1" hidden="1">'tab 2 obecní ÚZ 33052'!$A$3:$I$445</definedName>
    <definedName name="Z_BE295402_2A8F_4BD9_A93F_C82763731350_.wvu.FilterData" localSheetId="1" hidden="1">'tab 2 obecní ÚZ 33052'!$3:$438</definedName>
    <definedName name="Z_BEC615BC_DC8E_4E86_9003_AF2C3DE53274_.wvu.FilterData" localSheetId="1" hidden="1">'tab 2 obecní ÚZ 33052'!$3:$438</definedName>
    <definedName name="Z_C0411236_9BA9_4648_8397_A790715E6C28_.wvu.FilterData" localSheetId="1" hidden="1">'tab 2 obecní ÚZ 33052'!$A$3:$I$445</definedName>
    <definedName name="Z_C4909464_52D9_4AFC_BE49_5964E56C8E52_.wvu.FilterData" localSheetId="1" hidden="1">'tab 2 obecní ÚZ 33052'!$A$3:$I$445</definedName>
    <definedName name="Z_C508B8D1_79EA_4D7A_883A_185196A0AD41_.wvu.FilterData" localSheetId="1" hidden="1">'tab 2 obecní ÚZ 33052'!$A$3:$I$445</definedName>
    <definedName name="Z_C5519E69_F50A_43E7_8922_44D4B4CA62F0_.wvu.Cols" localSheetId="1" hidden="1">'tab 2 obecní ÚZ 33052'!#REF!</definedName>
    <definedName name="Z_C5519E69_F50A_43E7_8922_44D4B4CA62F0_.wvu.FilterData" localSheetId="1" hidden="1">'tab 2 obecní ÚZ 33052'!$3:$438</definedName>
    <definedName name="Z_C5519E69_F50A_43E7_8922_44D4B4CA62F0_.wvu.PrintTitles" localSheetId="1" hidden="1">'tab 2 obecní ÚZ 33052'!$2:$4</definedName>
    <definedName name="Z_C56BF6EF_2CFF_4D8E_B7C3_E82B9BED7782_.wvu.FilterData" localSheetId="1" hidden="1">'tab 2 obecní ÚZ 33052'!$3:$438</definedName>
    <definedName name="Z_C600EA9B_4046_4292_8F2F_FE15B14DAA18_.wvu.FilterData" localSheetId="1" hidden="1">'tab 2 obecní ÚZ 33052'!#REF!</definedName>
    <definedName name="Z_C67E22AF_300B_4E8E_81F8_90C6DECD687E_.wvu.FilterData" localSheetId="1" hidden="1">'tab 2 obecní ÚZ 33052'!$3:$438</definedName>
    <definedName name="Z_C73FF056_9673_4526_B1DA_061DC0CB6FCA_.wvu.FilterData" localSheetId="1" hidden="1">'tab 2 obecní ÚZ 33052'!$A$3:$I$445</definedName>
    <definedName name="Z_C7508BFA_7A0D_4D91_9804_4E314879DB0E_.wvu.FilterData" localSheetId="1" hidden="1">'tab 2 obecní ÚZ 33052'!$A$3:$I$445</definedName>
    <definedName name="Z_C7AD5582_8179_4895_96FB_A142D21DE6CE_.wvu.FilterData" localSheetId="1" hidden="1">'tab 2 obecní ÚZ 33052'!$A$3:$I$445</definedName>
    <definedName name="Z_C8953F9F_78AD_45FA_8A05_E9B73A7E10B8_.wvu.Cols" localSheetId="1" hidden="1">'tab 2 obecní ÚZ 33052'!$D:$D,'tab 2 obecní ÚZ 33052'!#REF!,'tab 2 obecní ÚZ 33052'!$G:$H,'tab 2 obecní ÚZ 33052'!#REF!</definedName>
    <definedName name="Z_C8953F9F_78AD_45FA_8A05_E9B73A7E10B8_.wvu.FilterData" localSheetId="1" hidden="1">'tab 2 obecní ÚZ 33052'!$3:$438</definedName>
    <definedName name="Z_C8953F9F_78AD_45FA_8A05_E9B73A7E10B8_.wvu.PrintTitles" localSheetId="1" hidden="1">'tab 2 obecní ÚZ 33052'!$A:$I,'tab 2 obecní ÚZ 33052'!$2:$4</definedName>
    <definedName name="Z_C95FBC77_115B_4654_A158_BFA0CB8D71CD_.wvu.FilterData" localSheetId="1" hidden="1">'tab 2 obecní ÚZ 33052'!$A$3:$I$438</definedName>
    <definedName name="Z_C960ED22_495C_4851_B99F_B119EB0EB838_.wvu.FilterData" localSheetId="1" hidden="1">'tab 2 obecní ÚZ 33052'!$A$3:$I$445</definedName>
    <definedName name="Z_C98B5DDB_0CDF_4BE5_A531_A233030139D9_.wvu.FilterData" localSheetId="1" hidden="1">'tab 2 obecní ÚZ 33052'!$A$3:$I$445</definedName>
    <definedName name="Z_C9E385EF_D069_4E4C_BC4E_4BAA3E951E8D_.wvu.FilterData" localSheetId="1" hidden="1">'tab 2 obecní ÚZ 33052'!$A$3:$I$445</definedName>
    <definedName name="Z_CB7A40C5_E3C1_49F3_9343_92EA5D34E5D4_.wvu.FilterData" localSheetId="1" hidden="1">'tab 2 obecní ÚZ 33052'!$3:$438</definedName>
    <definedName name="Z_CB9CCAAC_6726_4436_B183_6502591EBE71_.wvu.FilterData" localSheetId="1" hidden="1">'tab 2 obecní ÚZ 33052'!$A$3:$I$445</definedName>
    <definedName name="Z_CBC5FF00_3339_4F13_9676_98987B867D0B_.wvu.FilterData" localSheetId="1" hidden="1">'tab 2 obecní ÚZ 33052'!$A$3:$I$445</definedName>
    <definedName name="Z_CDB5B1B6_C0C3_4654_B80B_B0CDB34BFB55_.wvu.FilterData" localSheetId="1" hidden="1">'tab 2 obecní ÚZ 33052'!$A$3:$I$445</definedName>
    <definedName name="Z_CDE7BF8B_83A1_47C2_A50B_C99627E10221_.wvu.FilterData" localSheetId="1" hidden="1">'tab 2 obecní ÚZ 33052'!$A$2:$I$445</definedName>
    <definedName name="Z_D00BF16E_AB07_4D01_912A_6AE68CB22215_.wvu.FilterData" localSheetId="1" hidden="1">'tab 2 obecní ÚZ 33052'!$3:$438</definedName>
    <definedName name="Z_D0980172_D6F4_4879_84EB_EF453225D2CA_.wvu.FilterData" localSheetId="1" hidden="1">'tab 2 obecní ÚZ 33052'!$A$3:$I$445</definedName>
    <definedName name="Z_D0B9CE4D_DD41_4B82_99C3_5C1D1D82A8CB_.wvu.FilterData" localSheetId="1" hidden="1">'tab 2 obecní ÚZ 33052'!$3:$438</definedName>
    <definedName name="Z_D15D6FBD_C2C9_401F_94B1_8DDFCBA0395C_.wvu.FilterData" localSheetId="1" hidden="1">'tab 2 obecní ÚZ 33052'!$A$3:$I$438</definedName>
    <definedName name="Z_D1B26F9C_B0F1_4C72_96EF_3EA987C55A7C_.wvu.FilterData" localSheetId="1" hidden="1">'tab 2 obecní ÚZ 33052'!$3:$437</definedName>
    <definedName name="Z_D1E958ED_B163_4FBE_9D0D_BF01A12B1B7A_.wvu.FilterData" localSheetId="1" hidden="1">'tab 2 obecní ÚZ 33052'!$3:$438</definedName>
    <definedName name="Z_D1FE5545_B465_4CCA_9460_D385C3896F4F_.wvu.FilterData" localSheetId="1" hidden="1">'tab 2 obecní ÚZ 33052'!$A$3:$I$445</definedName>
    <definedName name="Z_D3554CC8_8BE1_4058_9B8D_FBD7BD135AA8_.wvu.FilterData" localSheetId="1" hidden="1">'tab 2 obecní ÚZ 33052'!#REF!</definedName>
    <definedName name="Z_D43ED975_E87C_4EB0_84E7_F3100E852D12_.wvu.FilterData" localSheetId="1" hidden="1">'tab 2 obecní ÚZ 33052'!#REF!</definedName>
    <definedName name="Z_D47C4F52_D196_4EC0_860A_6D055E16CD25_.wvu.FilterData" localSheetId="1" hidden="1">'tab 2 obecní ÚZ 33052'!$3:$438</definedName>
    <definedName name="Z_D527C8DE_E199_4827_88F1_F4151A40CCF6_.wvu.FilterData" localSheetId="1" hidden="1">'tab 2 obecní ÚZ 33052'!$3:$437</definedName>
    <definedName name="Z_D6824B91_28A4_45E6_898A_B8CEC9029B83_.wvu.FilterData" localSheetId="1" hidden="1">'tab 2 obecní ÚZ 33052'!$3:$438</definedName>
    <definedName name="Z_D6BCF27A_5200_42FB_95E1_5F04022AF4A8_.wvu.FilterData" localSheetId="1" hidden="1">'tab 2 obecní ÚZ 33052'!$A$3:$I$445</definedName>
    <definedName name="Z_D710B96F_608E_4588_95E0_9C427694551B_.wvu.FilterData" localSheetId="1" hidden="1">'tab 2 obecní ÚZ 33052'!$3:$438</definedName>
    <definedName name="Z_D7D9F196_ABDF_4689_B72F_DFD6923261A4_.wvu.FilterData" localSheetId="1" hidden="1">'tab 2 obecní ÚZ 33052'!$A$3:$I$438</definedName>
    <definedName name="Z_D85914BD_092A_4AE3_8799_8D8140E13359_.wvu.FilterData" localSheetId="1" hidden="1">'tab 2 obecní ÚZ 33052'!$A$3:$I$445</definedName>
    <definedName name="Z_D8D01C1F_9604_4B3F_AC08_1817E0F0B78E_.wvu.FilterData" localSheetId="1" hidden="1">'tab 2 obecní ÚZ 33052'!$3:$438</definedName>
    <definedName name="Z_D8D77F29_275C_4F3F_8DF2_63A40A4AEAAC_.wvu.FilterData" localSheetId="1" hidden="1">'tab 2 obecní ÚZ 33052'!$A$3:$I$438</definedName>
    <definedName name="Z_D95B1626_EC09_4086_9E09_849556AD425B_.wvu.FilterData" localSheetId="1" hidden="1">'tab 2 obecní ÚZ 33052'!$A$3:$I$445</definedName>
    <definedName name="Z_D9F2E4F9_8341_448D_B3E8_D0B306AC5C8B_.wvu.FilterData" localSheetId="1" hidden="1">'tab 2 obecní ÚZ 33052'!$A$3:$I$445</definedName>
    <definedName name="Z_DCBB8859_0A53_410F_939D_75AD55FB9061_.wvu.FilterData" localSheetId="1" hidden="1">'tab 2 obecní ÚZ 33052'!$A$3:$I$438</definedName>
    <definedName name="Z_DCE93B89_B897_4E84_8399_DB0026CD8557_.wvu.FilterData" localSheetId="1" hidden="1">'tab 2 obecní ÚZ 33052'!$A$3:$I$445</definedName>
    <definedName name="Z_DCFF2B97_CD33_42BA_AB18_30EF4421D355_.wvu.FilterData" localSheetId="1" hidden="1">'tab 2 obecní ÚZ 33052'!$A$3:$I$438</definedName>
    <definedName name="Z_DCFF2B97_CD33_42BA_AB18_30EF4421D355_.wvu.PrintTitles" localSheetId="1" hidden="1">'tab 2 obecní ÚZ 33052'!$A:$I,'tab 2 obecní ÚZ 33052'!$2:$3</definedName>
    <definedName name="Z_DDF1C3D5_B983_49AC_A2F5_E3EAF61F95A0_.wvu.FilterData" localSheetId="1" hidden="1">'tab 2 obecní ÚZ 33052'!#REF!</definedName>
    <definedName name="Z_DE36BA51_74C7_420D_B9B5_5180325BB487_.wvu.Cols" localSheetId="1" hidden="1">'tab 2 obecní ÚZ 33052'!#REF!</definedName>
    <definedName name="Z_DE36BA51_74C7_420D_B9B5_5180325BB487_.wvu.FilterData" localSheetId="1" hidden="1">'tab 2 obecní ÚZ 33052'!$A$3:$I$438</definedName>
    <definedName name="Z_DE36BA51_74C7_420D_B9B5_5180325BB487_.wvu.PrintTitles" localSheetId="1" hidden="1">'tab 2 obecní ÚZ 33052'!$A:$I,'tab 2 obecní ÚZ 33052'!$2:$3</definedName>
    <definedName name="Z_E0749DBF_733C_4595_B215_E5B0A6C127D9_.wvu.FilterData" localSheetId="1" hidden="1">'tab 2 obecní ÚZ 33052'!$A$3:$I$445</definedName>
    <definedName name="Z_E0810F69_31E2_4394_974F_1A1E5FC5CB33_.wvu.FilterData" localSheetId="1" hidden="1">'tab 2 obecní ÚZ 33052'!$A$3:$I$438</definedName>
    <definedName name="Z_E128C27A_ADC5_4C77_BD22_FA3B3A3C4FF1_.wvu.FilterData" localSheetId="1" hidden="1">'tab 2 obecní ÚZ 33052'!$A$3:$I$444</definedName>
    <definedName name="Z_E3536B08_09A8_44C6_9380_0425B4181946_.wvu.FilterData" localSheetId="1" hidden="1">'tab 2 obecní ÚZ 33052'!$A$3:$I$445</definedName>
    <definedName name="Z_E4114AB2_207D_4190_A7E8_20BED84C1C5D_.wvu.FilterData" localSheetId="1" hidden="1">'tab 2 obecní ÚZ 33052'!$A$3:$I$445</definedName>
    <definedName name="Z_E4E612DE_CA87_4D36_A6B0_49ECC8A59EB3_.wvu.FilterData" localSheetId="1" hidden="1">'tab 2 obecní ÚZ 33052'!$A$3:$I$445</definedName>
    <definedName name="Z_E51D566E_A0EE_4236_BD91_AA0513D79F3E_.wvu.FilterData" localSheetId="1" hidden="1">'tab 2 obecní ÚZ 33052'!$3:$438</definedName>
    <definedName name="Z_E6B81B63_6E29_4464_B860_93468DBBD2D4_.wvu.FilterData" localSheetId="1" hidden="1">'tab 2 obecní ÚZ 33052'!$A$3:$I$445</definedName>
    <definedName name="Z_E7F41081_E530_4E37_A841_B545FA4791D0_.wvu.FilterData" localSheetId="1" hidden="1">'tab 2 obecní ÚZ 33052'!$A$3:$I$445</definedName>
    <definedName name="Z_E8F80C10_CACF_4C05_A3E6_8DBF67464EC6_.wvu.FilterData" localSheetId="1" hidden="1">'tab 2 obecní ÚZ 33052'!$A$3:$I$445</definedName>
    <definedName name="Z_EB37E31C_2F67_45C3_80B7_B01016F50833_.wvu.Cols" localSheetId="1" hidden="1">'tab 2 obecní ÚZ 33052'!#REF!</definedName>
    <definedName name="Z_EB37E31C_2F67_45C3_80B7_B01016F50833_.wvu.FilterData" localSheetId="1" hidden="1">'tab 2 obecní ÚZ 33052'!$3:$438</definedName>
    <definedName name="Z_EBB809F2_FC6A_4D13_9010_08CB1FF42CEC_.wvu.FilterData" localSheetId="1" hidden="1">'tab 2 obecní ÚZ 33052'!$3:$438</definedName>
    <definedName name="Z_EBC85C3B_FA83_4587_AF29_4B78BAA1DCC4_.wvu.FilterData" localSheetId="1" hidden="1">'tab 2 obecní ÚZ 33052'!$A$3:$I$438</definedName>
    <definedName name="Z_ED06C22A_F0E0_45B0_8B41_3DF5CE4FACEA_.wvu.FilterData" localSheetId="1" hidden="1">'tab 2 obecní ÚZ 33052'!$A$3:$I$445</definedName>
    <definedName name="Z_F1EDBA46_E6B8_4DCD_9267_16D1654542D1_.wvu.FilterData" localSheetId="1" hidden="1">'tab 2 obecní ÚZ 33052'!$A$3:$I$445</definedName>
    <definedName name="Z_F22425ED_8F1C_47AF_BAE6_A0F0387707B3_.wvu.FilterData" localSheetId="1" hidden="1">'tab 2 obecní ÚZ 33052'!$3:$438</definedName>
    <definedName name="Z_F2494EE5_7BA5_42F5_83CE_7733A47AC702_.wvu.FilterData" localSheetId="1" hidden="1">'tab 2 obecní ÚZ 33052'!$A$3:$I$445</definedName>
    <definedName name="Z_F44D11CD_D7B2_4E75_AA92_3590AD6C4812_.wvu.FilterData" localSheetId="1" hidden="1">'tab 2 obecní ÚZ 33052'!$A$3:$I$445</definedName>
    <definedName name="Z_F4ABA7D4_2E07_4171_BE94_0235269DA2E7_.wvu.Cols" localSheetId="1" hidden="1">'tab 2 obecní ÚZ 33052'!$C:$C,'tab 2 obecní ÚZ 33052'!#REF!,'tab 2 obecní ÚZ 33052'!$H:$H</definedName>
    <definedName name="Z_F4ABA7D4_2E07_4171_BE94_0235269DA2E7_.wvu.FilterData" localSheetId="1" hidden="1">'tab 2 obecní ÚZ 33052'!$A$3:$I$438</definedName>
    <definedName name="Z_F4ABA7D4_2E07_4171_BE94_0235269DA2E7_.wvu.PrintTitles" localSheetId="1" hidden="1">'tab 2 obecní ÚZ 33052'!$A:$I,'tab 2 obecní ÚZ 33052'!$2:$3</definedName>
    <definedName name="Z_F570254A_06C5_4B89_BB03_170FA7109DDD_.wvu.FilterData" localSheetId="1" hidden="1">'tab 2 obecní ÚZ 33052'!$A$3:$I$445</definedName>
    <definedName name="Z_F68D2990_C5DB_47B0_98F2_2D428DF4664E_.wvu.FilterData" localSheetId="1" hidden="1">'tab 2 obecní ÚZ 33052'!$A$3:$I$445</definedName>
    <definedName name="Z_F6A403E5_38D9_4513_84A0_C02F564BD7D7_.wvu.FilterData" localSheetId="1" hidden="1">'tab 2 obecní ÚZ 33052'!$A$3:$I$438</definedName>
    <definedName name="Z_F865CA2A_B3F3_48BC_BE57_41F70E534124_.wvu.Cols" localSheetId="1" hidden="1">'tab 2 obecní ÚZ 33052'!$D:$D,'tab 2 obecní ÚZ 33052'!#REF!</definedName>
    <definedName name="Z_F865CA2A_B3F3_48BC_BE57_41F70E534124_.wvu.FilterData" localSheetId="1" hidden="1">'tab 2 obecní ÚZ 33052'!$3:$438</definedName>
    <definedName name="Z_F865CA2A_B3F3_48BC_BE57_41F70E534124_.wvu.PrintTitles" localSheetId="1" hidden="1">'tab 2 obecní ÚZ 33052'!$A:$G,'tab 2 obecní ÚZ 33052'!$2:$3</definedName>
    <definedName name="Z_F89EA8AE_0290_4C99_8482_9307F5016F9A_.wvu.FilterData" localSheetId="1" hidden="1">'tab 2 obecní ÚZ 33052'!$3:$438</definedName>
    <definedName name="Z_F9128F1A_95D0_4116_8D0C_EB6890360CF9_.wvu.Cols" localSheetId="1" hidden="1">'tab 2 obecní ÚZ 33052'!#REF!</definedName>
    <definedName name="Z_F9128F1A_95D0_4116_8D0C_EB6890360CF9_.wvu.FilterData" localSheetId="1" hidden="1">'tab 2 obecní ÚZ 33052'!$A$3:$I$438</definedName>
    <definedName name="Z_F9128F1A_95D0_4116_8D0C_EB6890360CF9_.wvu.PrintTitles" localSheetId="1" hidden="1">'tab 2 obecní ÚZ 33052'!$A:$I,'tab 2 obecní ÚZ 33052'!$2:$3</definedName>
    <definedName name="Z_F92FEAAC_664B_4F88_B985_FE9A9924996B_.wvu.FilterData" localSheetId="1" hidden="1">'tab 2 obecní ÚZ 33052'!$A$3:$I$445</definedName>
    <definedName name="Z_FA5F3161_11A8_4161_B1A1_C64C8A7DD503_.wvu.FilterData" localSheetId="1" hidden="1">'tab 2 obecní ÚZ 33052'!$A$3:$I$445</definedName>
    <definedName name="Z_FA9EF608_539D_4953_A40F_904D7F72DC8B_.wvu.FilterData" localSheetId="1" hidden="1">'tab 2 obecní ÚZ 33052'!$3:$438</definedName>
    <definedName name="Z_FAE0691A_F1CD_48D3_BCE6_2470E99BF49A_.wvu.FilterData" localSheetId="1" hidden="1">'tab 2 obecní ÚZ 33052'!$A$3:$I$438</definedName>
    <definedName name="Z_FB0262A9_C0A5_4082_B8DF_961DC4A6E5C9_.wvu.FilterData" localSheetId="1" hidden="1">'tab 2 obecní ÚZ 33052'!$A$3:$I$445</definedName>
    <definedName name="Z_FB3A4933_BB32_4032_9458_F6430A888EF4_.wvu.FilterData" localSheetId="1" hidden="1">'tab 2 obecní ÚZ 33052'!$A$3:$I$445</definedName>
    <definedName name="Z_FB77B7B2_06E7_4A14_8926_244D64371E8A_.wvu.FilterData" localSheetId="1" hidden="1">'tab 2 obecní ÚZ 33052'!$A$3:$I$438</definedName>
    <definedName name="Z_FBBA002A_DAFA_4F94_971F_9D4FF7956E7E_.wvu.FilterData" localSheetId="1" hidden="1">'tab 2 obecní ÚZ 33052'!$A$3:$I$438</definedName>
    <definedName name="Z_FC030616_C042_48A2_8F59_88F6279A5BBE_.wvu.FilterData" localSheetId="1" hidden="1">'tab 2 obecní ÚZ 33052'!$3:$438</definedName>
    <definedName name="Z_FCA36E4B_7D07_47C9_AE42_A6FC5418E39B_.wvu.FilterData" localSheetId="1" hidden="1">'tab 2 obecní ÚZ 33052'!$A$3:$I$438</definedName>
    <definedName name="Z_FCE48529_A3D8_4C9B_B3AC_64A406597485_.wvu.FilterData" localSheetId="1" hidden="1">'tab 2 obecní ÚZ 33052'!$3:$438</definedName>
    <definedName name="Z_FD736476_6055_4C0E_8B26_A991351529A1_.wvu.FilterData" localSheetId="1" hidden="1">'tab 2 obecní ÚZ 33052'!$3:$438</definedName>
    <definedName name="Z_FE6D25B1_75D8_456C_B274_776857E5DAB2_.wvu.FilterData" localSheetId="1" hidden="1">'tab 2 obecní ÚZ 33052'!$3:$438</definedName>
    <definedName name="Základní_seznam">#REF!</definedName>
    <definedName name="Zřizovačky">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+ Chlumec
sloučení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I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původní č. účtu 181895180/0300 změněno od 1. 7. 2016 na č. ú. 2000995860/2010
</t>
        </r>
      </text>
    </comment>
    <comment ref="I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původní č. účtu 602320247/0100 změněno od 1.7.2016 na č.ú. 2000998519/2010
</t>
        </r>
      </text>
    </comment>
    <comment ref="I33" authorId="0">
      <text>
        <r>
          <rPr>
            <b/>
            <sz val="8"/>
            <rFont val="Tahoma"/>
            <family val="2"/>
          </rPr>
          <t xml:space="preserve">Autor:
původní č. účtu 605560297/0100 změněno dle žádosti školy k 25.2.2013 na  4200385943/6800
</t>
        </r>
      </text>
    </comment>
    <comment ref="I3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původní číslo 8600109524/0600 změněno od 1.6.2015 na 107-9339430297/0100
</t>
        </r>
      </text>
    </comment>
    <comment ref="I17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nové číslo účtu na KÚ oznámeno dne 22.5.2012
(původní č.ú. 1163147319/0800)</t>
        </r>
      </text>
    </comment>
    <comment ref="I18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původní číslo 78-8861520207/0100 změněno od 26.2.2014 na č. účtu 214086989/0600</t>
        </r>
      </text>
    </comment>
    <comment ref="I2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18.8.2015 změna č. účtu z 18633551/0100 na č. účtu 2000323861/2010
</t>
        </r>
      </text>
    </comment>
    <comment ref="I27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změna č. účtu od 1.9.2016 = 4285232339/0800
(původně 180812232/0300)
</t>
        </r>
      </text>
    </comment>
    <comment ref="I28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od 1.1.2015 změněno č. účtu 
původní:    1244282379/0800
nové:          216220395/0600     
</t>
        </r>
      </text>
    </comment>
    <comment ref="I28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změna č. účtu od 1.1.2016 z účtu č. 162920512/0600 na účet 218581637/0600
</t>
        </r>
      </text>
    </comment>
    <comment ref="I28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změna č. účtu od 15.9.2016 z 1244280349/080na 115-2742650247/0100</t>
        </r>
      </text>
    </comment>
    <comment ref="F294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od  1.8.2013 nové IČO 71294091  (samostatná malotřídka a MŠ)</t>
        </r>
      </text>
    </comment>
    <comment ref="I308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od 11.1.2012nový účet 
</t>
        </r>
      </text>
    </comment>
    <comment ref="I3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změna účtu od 1.11.2013</t>
        </r>
      </text>
    </comment>
    <comment ref="F33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od.1.1.2013 nový subjekt (odtržen od ZŠ a MŠ Deštné v Orl.h) </t>
        </r>
        <r>
          <rPr>
            <b/>
            <sz val="8"/>
            <rFont val="Tahoma"/>
            <family val="2"/>
          </rPr>
          <t>nové IČO</t>
        </r>
      </text>
    </comment>
    <comment ref="I342" authorId="0">
      <text>
        <r>
          <rPr>
            <b/>
            <sz val="11"/>
            <rFont val="Tahoma"/>
            <family val="2"/>
          </rPr>
          <t>Autor:</t>
        </r>
        <r>
          <rPr>
            <sz val="11"/>
            <rFont val="Tahoma"/>
            <family val="2"/>
          </rPr>
          <t xml:space="preserve">
nový účet od 1.1.2015
</t>
        </r>
      </text>
    </comment>
    <comment ref="I35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jen do 31.1. 2012 
od 1.2. 2012 nový účet 
1240856339/0800
</t>
        </r>
      </text>
    </comment>
    <comment ref="I3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nový účet od 22.8.2012 
dříve 86-0302910237/0100</t>
        </r>
      </text>
    </comment>
    <comment ref="I39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nový účet od 1.1.2013 
</t>
        </r>
      </text>
    </comment>
    <comment ref="I400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od 24.8.2012 nový účet 
původně 
181761238/0300
</t>
        </r>
      </text>
    </comment>
    <comment ref="I40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nový účet od 7.1.2013</t>
        </r>
      </text>
    </comment>
    <comment ref="B42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změna paragrafu, ZŠ vymazána z rejstříku
k 1.2.2013</t>
        </r>
      </text>
    </comment>
    <comment ref="I4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od 1.1. 2014 změna č. účtu z 163014802/0600 na č. účtu 107-6203510227/0100
</t>
        </r>
      </text>
    </comment>
  </commentList>
</comments>
</file>

<file path=xl/sharedStrings.xml><?xml version="1.0" encoding="utf-8"?>
<sst xmlns="http://schemas.openxmlformats.org/spreadsheetml/2006/main" count="1971" uniqueCount="1335">
  <si>
    <t>IČO</t>
  </si>
  <si>
    <t>BS</t>
  </si>
  <si>
    <t>ORG</t>
  </si>
  <si>
    <t>ODPA</t>
  </si>
  <si>
    <t>okr</t>
  </si>
  <si>
    <t>příjemce dotace - krajské PO</t>
  </si>
  <si>
    <t>62690043</t>
  </si>
  <si>
    <t>78-7768090287/0100</t>
  </si>
  <si>
    <t>Gymnázium Boženy Němcové, Hradec Králové, Pospíšilova tř. 324</t>
  </si>
  <si>
    <t>3244398389/0800</t>
  </si>
  <si>
    <t>Gymnázium J. K. Tyla, Hradec Králové, Tylovo nábřeží 682</t>
  </si>
  <si>
    <t>62690221</t>
  </si>
  <si>
    <t>259680148/0300</t>
  </si>
  <si>
    <t>Gymnázium, Nový Bydžov, Komenského 77</t>
  </si>
  <si>
    <t>78-7765850287/0100</t>
  </si>
  <si>
    <t>Obchodní akademie, Střední odborná škola a Jazyková škola s právem státní jazykové zkoušky, Hradec Králové, Pospíšilova 365</t>
  </si>
  <si>
    <t>62690159</t>
  </si>
  <si>
    <t>259680914/0300</t>
  </si>
  <si>
    <t>Vyšší odborná škola a Střední odborná škola, Nový Bydžov, Jana Maláta 1869</t>
  </si>
  <si>
    <t>62690281</t>
  </si>
  <si>
    <t>3336-511/0710</t>
  </si>
  <si>
    <t>Střední odborná škola veterinární, Hradec Králové-Kukleny, Pražská 68</t>
  </si>
  <si>
    <t>15062848</t>
  </si>
  <si>
    <t>29034-511/0100</t>
  </si>
  <si>
    <t>Střední průmyslová škola, Střední odborná škola a Střední odborné učiliště, Hradec Králové, Hradební 1029</t>
  </si>
  <si>
    <t>23134511/0100</t>
  </si>
  <si>
    <t>Střední odborná škola a Střední odborné učiliště, Hradec Králové, Vocelova 1338</t>
  </si>
  <si>
    <t>23839-511/0100</t>
  </si>
  <si>
    <t>Střední uměleckoprůmyslová škola hudebních nástrojů a nábytku, Hradec Králové, 17. listopadu 1202</t>
  </si>
  <si>
    <t>62690035</t>
  </si>
  <si>
    <t>2237-511/0710</t>
  </si>
  <si>
    <t>Střední průmyslová škola stavební, Hradec Králové , Pospíšilova tř. 787</t>
  </si>
  <si>
    <t>24938-511/0100</t>
  </si>
  <si>
    <t>Vyšší odborná škola zdravotnická a Střední zdravotnická škola, Hradec Králové, Komenského 234</t>
  </si>
  <si>
    <t>30334-511/0100</t>
  </si>
  <si>
    <t>Střední škola technická a řemeslná, Nový Bydžov, Dr. M. Tyrše 112</t>
  </si>
  <si>
    <t>11133-511/0100</t>
  </si>
  <si>
    <t>Střední škola služeb, obchodu a gastronomie, Hradec Králové, Velká 3</t>
  </si>
  <si>
    <t>15061507</t>
  </si>
  <si>
    <t>28437-511/0100</t>
  </si>
  <si>
    <t>Střední škola potravinářská, Smiřice, Gen. Govorova 110</t>
  </si>
  <si>
    <t>62690400</t>
  </si>
  <si>
    <t>107-5041540217/0100</t>
  </si>
  <si>
    <t>Střední škola profesní přípravy, Hradec Králové, 17. listopadu 1212</t>
  </si>
  <si>
    <t>62693514</t>
  </si>
  <si>
    <t>107-5044240287/0100</t>
  </si>
  <si>
    <t>Mateřská škola, Speciální základní škola a Praktická škola, Hradec Králové, Hradecká 1231</t>
  </si>
  <si>
    <t>62690361</t>
  </si>
  <si>
    <t>3244648309/0800</t>
  </si>
  <si>
    <t>Vyšší odborná škola, Střední škola, Základní škola a Mateřská škola, Hradec Králové, Štefánikova 549</t>
  </si>
  <si>
    <t>70837554</t>
  </si>
  <si>
    <t>8010-0308199343/0300</t>
  </si>
  <si>
    <t>Základní škola a Mateřská škola při Fakultní nemocnici, Hradec Králové, Sokolská 581</t>
  </si>
  <si>
    <t>70837538</t>
  </si>
  <si>
    <t>166172793/0300</t>
  </si>
  <si>
    <t>Základní škola, Nový Bydžov, F. Palackého 1240</t>
  </si>
  <si>
    <t>43-6730620217/0100</t>
  </si>
  <si>
    <t>Pedagogicko-psychologická poradna Královéhradeckého kraje, Hradec Králové, Na Okrouhlíku 1371</t>
  </si>
  <si>
    <t>3539-511/0710</t>
  </si>
  <si>
    <t>Dětský domov a školní jídelna, Nechanice, Hrádecká 267</t>
  </si>
  <si>
    <t>78-7751420227/0100</t>
  </si>
  <si>
    <t>Domov mládeže, internát a školní jídelna, Hradec Králové, Vocelova 1469/5</t>
  </si>
  <si>
    <t>554040207/0100</t>
  </si>
  <si>
    <t>Školní jídelna, Hradec Králové, Hradecká 1219</t>
  </si>
  <si>
    <t>431650267/0100</t>
  </si>
  <si>
    <t>Lepařovo gymnázium, Jičín, Jiráskova 30</t>
  </si>
  <si>
    <t>107-237100237/0100</t>
  </si>
  <si>
    <t>Gymnázium, střední odborná škola, střední odborné učiliště a vyšší odborná škola, Hořice, Riegrova 1403</t>
  </si>
  <si>
    <t>423040207/0100</t>
  </si>
  <si>
    <t>Gymnázium a Střední odborná škola pedagogická, Nová Paka, Kumburská 740</t>
  </si>
  <si>
    <t>431380287/0100</t>
  </si>
  <si>
    <t>Masarykova obchodní akademie, Jičín, 17. listopadu 220</t>
  </si>
  <si>
    <t>107-5077380227/0100</t>
  </si>
  <si>
    <t>Střední průmyslová škola kamenická a sochařská, Hořice, Husova 675</t>
  </si>
  <si>
    <t>431370257/0100</t>
  </si>
  <si>
    <t>Střední škola zahradnická, Kopidlno, náměstí Hilmarovo 1</t>
  </si>
  <si>
    <t>15435-541/0100</t>
  </si>
  <si>
    <t>Integrovaná střední škola, Nová Paka, Kumburská 846</t>
  </si>
  <si>
    <t>16534-541/0100</t>
  </si>
  <si>
    <t>Střední odborné učiliště, Lázně Bělohrad, Zámecká 478</t>
  </si>
  <si>
    <t>161207221/0300</t>
  </si>
  <si>
    <t>Střední škola gastronomie a služeb, Nová Paka, Masarykovo nám. 2</t>
  </si>
  <si>
    <t>431550207/0100</t>
  </si>
  <si>
    <t>Vyšší odborná škola a  Střední průmyslová škola, Jičín, Pod Koželuhy 100</t>
  </si>
  <si>
    <t>19639-541/0100</t>
  </si>
  <si>
    <t>Střední škola řemesel a Základní škola, Hořice, Havlíčkova 54</t>
  </si>
  <si>
    <t>78-8504490257/0100</t>
  </si>
  <si>
    <t>Základní škola a Praktická škola, Jičín, Soudná 12</t>
  </si>
  <si>
    <t>78-8859260207/0100</t>
  </si>
  <si>
    <t>Gymnázium, Broumov, Hradební 218</t>
  </si>
  <si>
    <t>78-8858760277/0100</t>
  </si>
  <si>
    <t>Gymnázium Jaroslava Žáka, Jaroměř, Lužická 423</t>
  </si>
  <si>
    <t>814008773/0300</t>
  </si>
  <si>
    <t>Jiráskovo gymnázium, Náchod, Řezníčkova 451</t>
  </si>
  <si>
    <t>14008783/0300</t>
  </si>
  <si>
    <t>Obchodní akademie, Náchod, Denisovo nábřeží 673</t>
  </si>
  <si>
    <t>24531551/0100</t>
  </si>
  <si>
    <t>Střední škola propagační tvorby a polygrafie, Velké Poříčí, Náchodská 285</t>
  </si>
  <si>
    <t>87815</t>
  </si>
  <si>
    <t>28532551/0100</t>
  </si>
  <si>
    <t>Střední škola řemeslná, Jaroměř, Studničkova 260</t>
  </si>
  <si>
    <t>24830551/0100</t>
  </si>
  <si>
    <t>Střední odborná škola  oděvní, služeb a ekonomiky, Červený Kostelec, 17.listopadu 1197</t>
  </si>
  <si>
    <t>26035551/0100</t>
  </si>
  <si>
    <t>Střední průmyslová škola, střední odborná škola a střední odborné učiliště, Nové Město nad Metují, Školní 1377</t>
  </si>
  <si>
    <t>107-5531580297/0100</t>
  </si>
  <si>
    <t>Střední škola hotelnictví a  společného stravování, Teplice nad Metují, Střmenské podhradí 218</t>
  </si>
  <si>
    <t>25032551/0100</t>
  </si>
  <si>
    <t>Střední průmyslová škola, Hronov, Hostovského 910</t>
  </si>
  <si>
    <t>1814008743/0300</t>
  </si>
  <si>
    <t>Vyšší odborná škola stavební a Střední průmyslová škola stavební arch. Jana Letzela, Náchod, Pražská 931</t>
  </si>
  <si>
    <t>8254200287/0100</t>
  </si>
  <si>
    <t>Střední škola a Základní škola, Nové Město nad Metují, Husovo nám. 1218</t>
  </si>
  <si>
    <t>27-1518470247/0100</t>
  </si>
  <si>
    <t>Základní škola a Mateřská škola Josefa Zemana, Náchod, Jiráskova 461</t>
  </si>
  <si>
    <t>27-0398440267/0100</t>
  </si>
  <si>
    <t>Základní škola, Jaroměř, Komenského 392</t>
  </si>
  <si>
    <t>78-8914190257/0100</t>
  </si>
  <si>
    <t>Základní škola speciální a Praktická škola, Jaroměř, Palackého 142</t>
  </si>
  <si>
    <t>107-5047930267/0100</t>
  </si>
  <si>
    <t>Dětský domov, mateřská škola a školní jídelna, Broumov, třída Masarykova 246</t>
  </si>
  <si>
    <t>156795401/0600</t>
  </si>
  <si>
    <t>Základní škola, Broumov, Kladská 164</t>
  </si>
  <si>
    <t>78-9355970277/0100</t>
  </si>
  <si>
    <t>Gymnázium Františka Martina Pelcla, Rychnov nad Kněžnou, Hrdinů odboje 36</t>
  </si>
  <si>
    <t>19-2152800217/0100</t>
  </si>
  <si>
    <t>Gymnázium, Dobruška, Pulická 779</t>
  </si>
  <si>
    <t>19-1412870277/0100</t>
  </si>
  <si>
    <t>Obchodní akademie T. G. Masaryka, Kostelec nad Orlicí, Komenského 522</t>
  </si>
  <si>
    <t>19-2152770257/0100</t>
  </si>
  <si>
    <t>Střední průmyslová škola elektrotechniky a informačních technologií, Dobruška, Čs. odboje 670</t>
  </si>
  <si>
    <t>78-9364240217/0100</t>
  </si>
  <si>
    <t>Vyšší odborná škola a Střední průmyslová škola, Rychnov nad Kněžnou, U Stadionu 1166</t>
  </si>
  <si>
    <t>19-1412910267/0100</t>
  </si>
  <si>
    <t>Střední škola zemědělská a ekologická a střední odborné učiliště chladicí a klimatizační techniky, Kostelec nad Orlicí, Komenského 873</t>
  </si>
  <si>
    <t>23533571/0100</t>
  </si>
  <si>
    <t>Základní škola a Praktická škola, Rychnov nad Kněžnou, Kolowratská 485</t>
  </si>
  <si>
    <t>18531-571/0100</t>
  </si>
  <si>
    <t>Základní škola, Kostelec nad Orlicí, Komenského 515</t>
  </si>
  <si>
    <t>211804-594/0600</t>
  </si>
  <si>
    <t>Základní škola, Dobruška, Opočenská 115</t>
  </si>
  <si>
    <t>107-4869920207/0100</t>
  </si>
  <si>
    <t>Dětský domov  Potštejn, Českých bratří 141</t>
  </si>
  <si>
    <t>1633571/0710</t>
  </si>
  <si>
    <t>Dětský domov a školní jídelna, Sedloňov 153</t>
  </si>
  <si>
    <t>274041643/0300</t>
  </si>
  <si>
    <t>Gymnázium, Dvůr Králové nad Labem, nám. Odboje 304</t>
  </si>
  <si>
    <t>86-303140297/0100</t>
  </si>
  <si>
    <t>Gymnázium, Trutnov, Jiráskovo náměstí 325</t>
  </si>
  <si>
    <t>27-695920267/0100</t>
  </si>
  <si>
    <t>Gymnázium, Vrchlabí, Komenského 586</t>
  </si>
  <si>
    <t>403800-774/0600</t>
  </si>
  <si>
    <t>Gymnázium a Střední odborná škola, Hostinné, Horská 309</t>
  </si>
  <si>
    <t>225510474/0300</t>
  </si>
  <si>
    <t>Obchodní akademie, Trutnov, Malé náměstí 158</t>
  </si>
  <si>
    <t>19837-601/0100</t>
  </si>
  <si>
    <t>Střední odborná škola a Střední odborné učiliště, Vrchlabí, Krkonošská 265</t>
  </si>
  <si>
    <t>7934090267/0100</t>
  </si>
  <si>
    <t>Střední škola informatiky a služeb, Dvůr Králové nad Labem, Elišky Krásnohorské 2069</t>
  </si>
  <si>
    <t>23537-601/0100</t>
  </si>
  <si>
    <t>Střední průmyslová škola, Trutnov, Školní 101</t>
  </si>
  <si>
    <t>25137-601/0100</t>
  </si>
  <si>
    <t>Vyšší odborná škola zdravotnická a Střední zdravotnická škola, Trutnov, Procházkova 303</t>
  </si>
  <si>
    <t>218391577/0300</t>
  </si>
  <si>
    <t>Česká lesnická akademie Trutnov-střední škola a vyšší odborná škola,Trutnov, Lesnická 9</t>
  </si>
  <si>
    <t>19431-601/0100</t>
  </si>
  <si>
    <t>Střední odborná škola a Střední odborné učiliště,Trutnov, Volanovská 243</t>
  </si>
  <si>
    <t>157019578/0600</t>
  </si>
  <si>
    <t>Střední škola a Základní škola Sluneční, Hostinné, Mládežnická 329</t>
  </si>
  <si>
    <t>7875370217/0100</t>
  </si>
  <si>
    <t>Mateřská škola speciální, Trutnov, Na Struze 124</t>
  </si>
  <si>
    <t>166552497/0300</t>
  </si>
  <si>
    <t>Základní škola a Mateřská škola, Vrchlabí, Krkonošská 230</t>
  </si>
  <si>
    <t>211651380/0600</t>
  </si>
  <si>
    <t>Základní škola logopedická a Mateřská škola logopedická, Choustníkovo Hradiště 161</t>
  </si>
  <si>
    <t>152907867/0600</t>
  </si>
  <si>
    <t>Základní škola a Mateřská škola při dětské léčebně, Jánské Lázně, Horní promenáda 268</t>
  </si>
  <si>
    <t>7934740207/0100</t>
  </si>
  <si>
    <t>Základní škola a Praktická škola, Dvůr Králové nad Labem, Přemyslova 479</t>
  </si>
  <si>
    <t>86-0208150227/0100</t>
  </si>
  <si>
    <t>Mateřská škola, Základní škola a Praktická škola, Trutnov</t>
  </si>
  <si>
    <t>2575134359/0800</t>
  </si>
  <si>
    <t>Speciální základní škola Augustina Bartoše, Úpice, Nábřeží pplk. A. Bunzla 660</t>
  </si>
  <si>
    <t>132-601/0710</t>
  </si>
  <si>
    <t>Dětský domov, základní škola a školní jídelna, Dolní Lánov 240</t>
  </si>
  <si>
    <t>1434-601/0710</t>
  </si>
  <si>
    <t>Dětský domov a školní jídelna, Vrchlabí, Žižkova 497</t>
  </si>
  <si>
    <t>Rozpis dotace z RP pro krajské školy - 1. splátka</t>
  </si>
  <si>
    <t>odvody</t>
  </si>
  <si>
    <t xml:space="preserve"> FKSP</t>
  </si>
  <si>
    <t>NIV</t>
  </si>
  <si>
    <t>v tis. Kč</t>
  </si>
  <si>
    <t>platy pedogogů</t>
  </si>
  <si>
    <t>platy nepedag.</t>
  </si>
  <si>
    <t>platy celkem</t>
  </si>
  <si>
    <t>okr.</t>
  </si>
  <si>
    <t>poř. 
číslo</t>
  </si>
  <si>
    <t>IČO PO</t>
  </si>
  <si>
    <t>obec III</t>
  </si>
  <si>
    <t>obec (zřizovatel)</t>
  </si>
  <si>
    <t>.</t>
  </si>
  <si>
    <t>HK</t>
  </si>
  <si>
    <t>Mateřská škola Čtyřlístek, Hradec Králové, Švendova 1127</t>
  </si>
  <si>
    <t>Město Hradec Králové</t>
  </si>
  <si>
    <t>78-7772800237/0100</t>
  </si>
  <si>
    <t>Mateřská škola Kamarád, Hradec Králové, Veverkova 1495</t>
  </si>
  <si>
    <t>78-7772680247/0100</t>
  </si>
  <si>
    <t>Mateřská škola, Hradec Králové, Kampanova 1488</t>
  </si>
  <si>
    <t>5534-511/0100</t>
  </si>
  <si>
    <t>Mateřská škola Klíček, Hradec Králové, Urxova 342</t>
  </si>
  <si>
    <t>19135-511/0100</t>
  </si>
  <si>
    <t>Mateřská škola Lužická, Hradec Králové, Severní  842</t>
  </si>
  <si>
    <t>78-7772600227/0100</t>
  </si>
  <si>
    <t>Mateřská škola, Hradec Králové, M. Horákové 1143</t>
  </si>
  <si>
    <t>78-7772730267/0100</t>
  </si>
  <si>
    <t>Mateřská škola Sluníčko, Hradec Králové, Štefánikova 373</t>
  </si>
  <si>
    <t>78-7772650267/0100</t>
  </si>
  <si>
    <t>Mateřská škola, Hradec Králové, Třebechovická 837</t>
  </si>
  <si>
    <t>78-7772720237/0100</t>
  </si>
  <si>
    <t>Mateřská škola, Hradec Králové-Věkoše, K Sokolovně 349</t>
  </si>
  <si>
    <t>78-7772620287/0100</t>
  </si>
  <si>
    <t>Mateřská škola Zvoneček, Hradec Králové, Čajkovského 1093</t>
  </si>
  <si>
    <t>78-7772900297/0100</t>
  </si>
  <si>
    <t>Mateřská škola, Číbuz</t>
  </si>
  <si>
    <t xml:space="preserve">Obec Skalice </t>
  </si>
  <si>
    <t>1085847319/0800</t>
  </si>
  <si>
    <t>Mateřská škola, Dobřenice</t>
  </si>
  <si>
    <t>Obec Dobřenice</t>
  </si>
  <si>
    <t>181624057/0300</t>
  </si>
  <si>
    <t>Mateřská škola, Holohlavy</t>
  </si>
  <si>
    <t>Obec Holohlavy</t>
  </si>
  <si>
    <t>1085805389/0800</t>
  </si>
  <si>
    <t>Mateřská škola Beruška, Chlumec nad Cidlinou, Pod Loretou 460/IV</t>
  </si>
  <si>
    <t>Město Chlumec nad Cidlinou</t>
  </si>
  <si>
    <t>1085856389/0800</t>
  </si>
  <si>
    <t>Mateřská škola U Zámku,, Chlumec nad Cidlinou, Poděbradova 636/IV</t>
  </si>
  <si>
    <t>19-1085794309/0800</t>
  </si>
  <si>
    <t>Mateřská škola, Chudeřice</t>
  </si>
  <si>
    <t>Obec Chudeřice</t>
  </si>
  <si>
    <t>1085828329/0800</t>
  </si>
  <si>
    <t>Mateřská škola, Jeníkovice</t>
  </si>
  <si>
    <t>Obec Jeníkovice</t>
  </si>
  <si>
    <t>201378552/0600</t>
  </si>
  <si>
    <t>Mateřská škola, Kosice</t>
  </si>
  <si>
    <t>Obec Kosice</t>
  </si>
  <si>
    <t>1085838359/0800</t>
  </si>
  <si>
    <t>Mateřská škola, Neděliště</t>
  </si>
  <si>
    <t>Obec Neděliště</t>
  </si>
  <si>
    <t>181897258/0300</t>
  </si>
  <si>
    <t>Mateřská škola, Převýšov</t>
  </si>
  <si>
    <t>Obec Převýšov</t>
  </si>
  <si>
    <t>1085836329/0800</t>
  </si>
  <si>
    <t>Mateřská škola, Roudnice</t>
  </si>
  <si>
    <t>Obec Roudnice</t>
  </si>
  <si>
    <t>1085841339/0800</t>
  </si>
  <si>
    <t>Mateřská škola,Smiřice</t>
  </si>
  <si>
    <t>Město Smiřice</t>
  </si>
  <si>
    <t>1085855319/0800</t>
  </si>
  <si>
    <t>Mateřská škola, Stračov</t>
  </si>
  <si>
    <t>Obec Stračov</t>
  </si>
  <si>
    <t>181874566/0300</t>
  </si>
  <si>
    <t>Mateřská škola, Těchlovice</t>
  </si>
  <si>
    <t>Obec Těchlovice</t>
  </si>
  <si>
    <t>181563637/0300</t>
  </si>
  <si>
    <t>Mateřská škola, Třebechovice pod Orebem, Tyršova 1032</t>
  </si>
  <si>
    <t>Město Třebechovice pod Orebem</t>
  </si>
  <si>
    <t>78-7772710207/0100</t>
  </si>
  <si>
    <t>Mateřská škola, Třesovice</t>
  </si>
  <si>
    <t>Obec Třesovice</t>
  </si>
  <si>
    <t>2000995860/2010</t>
  </si>
  <si>
    <t>Mateřská škola, Vysoká nad Labem</t>
  </si>
  <si>
    <t>Obec Vysoká nad Labem</t>
  </si>
  <si>
    <t>1085859379/0800</t>
  </si>
  <si>
    <t>Základní umělecká škola, Hradec Králové, Habrmanova 130</t>
  </si>
  <si>
    <t>2000998519/2010</t>
  </si>
  <si>
    <t>Základní umělecká škola Střezina, Hradec Králové, Luční 838</t>
  </si>
  <si>
    <t>4200385943/6800</t>
  </si>
  <si>
    <t>Základní umělecká škola, Chlumec nad Cidlinou</t>
  </si>
  <si>
    <t>107228435/0300</t>
  </si>
  <si>
    <t>Základní umělecká škola, Smiřice</t>
  </si>
  <si>
    <t>1082425399/0800</t>
  </si>
  <si>
    <t>Základní umělecká škola, Třebechovice pod Orebem</t>
  </si>
  <si>
    <t>596010217/0100</t>
  </si>
  <si>
    <t>Dům dětí a mládeže, Hradec Králové, Rautenkrancova 1241</t>
  </si>
  <si>
    <t>221939150/0300</t>
  </si>
  <si>
    <t>Dům dětí a mládeže, Chlumec nad Cidlinou</t>
  </si>
  <si>
    <t>107229059/0300</t>
  </si>
  <si>
    <t>Dům dětí a mládeže, Smiřice</t>
  </si>
  <si>
    <t>107-9339430297/0100</t>
  </si>
  <si>
    <t>Dům dětí a mládeže, Třebechovice pod Orebem</t>
  </si>
  <si>
    <t>593630277/0100</t>
  </si>
  <si>
    <t>Školní jídelna základní školy Chlumec nad Cidlinou, Smetanova 115/IV</t>
  </si>
  <si>
    <t>19-1085799329/0800</t>
  </si>
  <si>
    <t>Základní škola a Mateřská škola, Hradec Králové-Malšova Lhota, Lhotecká 39</t>
  </si>
  <si>
    <t>78-7549370297/0100</t>
  </si>
  <si>
    <t>Základní škola a mateřská škola, Boharyně, okres Hradec Králové</t>
  </si>
  <si>
    <t>Obec Boharyně</t>
  </si>
  <si>
    <t>1085900319/0800</t>
  </si>
  <si>
    <t>Základní škola a mateřská škola, Černožice nad Labem, okres Hradec Králové</t>
  </si>
  <si>
    <t>Obec Černožice nad Labem</t>
  </si>
  <si>
    <t>182048442/0300</t>
  </si>
  <si>
    <t>Základní škola, Dohalice, okres Hradec Králové</t>
  </si>
  <si>
    <t>Obec Dohalice</t>
  </si>
  <si>
    <t>1085851369/0800</t>
  </si>
  <si>
    <t>Základní škola a mateřská škola, Hořiněves, okres Hradec Králové</t>
  </si>
  <si>
    <t>Obec Hořiněves</t>
  </si>
  <si>
    <t>1085843369/0800</t>
  </si>
  <si>
    <t>Základní škola, Kosičky, okres Hradec Králové</t>
  </si>
  <si>
    <t>Obec Kosičky</t>
  </si>
  <si>
    <t>181926127/0300</t>
  </si>
  <si>
    <t>Základní škola a mateřská škola, Kratonohy, okres Hradec Králové</t>
  </si>
  <si>
    <t>Obec Kratonohy</t>
  </si>
  <si>
    <t>181982372/0300</t>
  </si>
  <si>
    <t>Základní škola a Mateřská škola, Lhota pod Libčany, okres Hradec Králové</t>
  </si>
  <si>
    <t>Obec Lhota pod Libčany</t>
  </si>
  <si>
    <t>181927840/0300</t>
  </si>
  <si>
    <t>Základní škola a mateřská škola, Librantice, okres Hradec Králové</t>
  </si>
  <si>
    <t>Obec Librantice</t>
  </si>
  <si>
    <t>1085875379/0800</t>
  </si>
  <si>
    <t>Základní škola a Mateřská škola, Lovčice, okres Hradec Králové</t>
  </si>
  <si>
    <t>Obec Lovčice</t>
  </si>
  <si>
    <t>181808374/0300</t>
  </si>
  <si>
    <t>Základní škola a mateřská škola, Mžany, okres Hradec Králové</t>
  </si>
  <si>
    <t>Obec Mžany</t>
  </si>
  <si>
    <t>181926995/0300</t>
  </si>
  <si>
    <t>Základní škola, Nové Město, okres Hradec Králové</t>
  </si>
  <si>
    <t>Obec Nové Město</t>
  </si>
  <si>
    <t>1085858309/0800</t>
  </si>
  <si>
    <t>Základní škola a mateřská škola, Praskačka, okres Hradec Králové</t>
  </si>
  <si>
    <t>Obec Praskačka</t>
  </si>
  <si>
    <t>1085804319/0800</t>
  </si>
  <si>
    <t>Základní škola a Mateřská škola, Probluz, okres Hradec Králové</t>
  </si>
  <si>
    <t>Obec Dolní Přím</t>
  </si>
  <si>
    <t>1085867379/0800</t>
  </si>
  <si>
    <t>Základní škola a mateřská škola  Stěžery</t>
  </si>
  <si>
    <t>Obec Stěžery</t>
  </si>
  <si>
    <t>181877572/0300</t>
  </si>
  <si>
    <t>Základní škola, Hradec Králové, Bezručova 1468</t>
  </si>
  <si>
    <t>2734649/0300</t>
  </si>
  <si>
    <t>Základní škola, Hradec Králové, Habrmanova 130</t>
  </si>
  <si>
    <t>27-1993370237/0100</t>
  </si>
  <si>
    <t>Základní škola a Mateřská škola, Hradec Králové, Jiráskovo nám. 1166</t>
  </si>
  <si>
    <t>597870227/0100</t>
  </si>
  <si>
    <t>Základní škola, Hradec Králové-Pouchov, K Sokolovně 452</t>
  </si>
  <si>
    <t>584560297/0100</t>
  </si>
  <si>
    <t>Základní škola SEVER, Hradec Králové, Lužická 1208</t>
  </si>
  <si>
    <t>565870257/0100</t>
  </si>
  <si>
    <t>Základní škola a Mateřská škola Pohádka, Hradec Králové, Mandysova 1434</t>
  </si>
  <si>
    <t>78-7548300297/0100</t>
  </si>
  <si>
    <t>Základní škola, Hradec Králové, M. Horákové 258</t>
  </si>
  <si>
    <t>6015-35928511/0100</t>
  </si>
  <si>
    <t>Základní škola a Mateřská škola, Nový Hradec Králové, Pešinova 146</t>
  </si>
  <si>
    <t>27-1993230277/0100</t>
  </si>
  <si>
    <t>Masarykova základní škola a Mateřská škola, Hradec Králové-Plotiště, P. Jilemnického 420</t>
  </si>
  <si>
    <t>27-1993470297/0100</t>
  </si>
  <si>
    <t>Základní škola a Mateřská škola, Hradec Králové-Kukleny, Pražská 198</t>
  </si>
  <si>
    <t>78-7548540207/0100</t>
  </si>
  <si>
    <t>Základní škola, Hradec Králové, tř. SNP 694</t>
  </si>
  <si>
    <t>27-0714740297/0100</t>
  </si>
  <si>
    <t>Základní škola a Mateřská škola, Hradec Králové-Svobodné Dvory, Spojovací 66</t>
  </si>
  <si>
    <t>27-2031280227/0100</t>
  </si>
  <si>
    <t>Základní škola, Hradec Králové, Štefánikova 566</t>
  </si>
  <si>
    <t>36023511/0100</t>
  </si>
  <si>
    <t>Základní škola a Mateřská škola, Hradec Králové, Štefcova 1092</t>
  </si>
  <si>
    <t>597890287/0100</t>
  </si>
  <si>
    <t>Základní škola a Mateřská škola, Hradec Králové, Úprkova 1</t>
  </si>
  <si>
    <t>78-7548130267/0100</t>
  </si>
  <si>
    <t>Masarykova jubilejní základní škola a mateřská škola, Černilov, okres Hradec Králové</t>
  </si>
  <si>
    <t>Obec Černilov</t>
  </si>
  <si>
    <t>181781749/0300</t>
  </si>
  <si>
    <t>Základní škola, Chlumec nad Cidlinou, okres Hradec Králové</t>
  </si>
  <si>
    <t>36920-511/0100</t>
  </si>
  <si>
    <t>Základní škola a mateřská škola, Libčany</t>
  </si>
  <si>
    <t>Obec Libčany</t>
  </si>
  <si>
    <t>181952456/0300</t>
  </si>
  <si>
    <t>Základní škola a Mateřská škola, Nechanice, okres Hradec Králové</t>
  </si>
  <si>
    <t>Město Nechanice</t>
  </si>
  <si>
    <t>1082171309/0800</t>
  </si>
  <si>
    <t>Základní škola a Mateřská škola Františka Škroupa, Osice, okres Hradec Králové</t>
  </si>
  <si>
    <t>Obec Osice</t>
  </si>
  <si>
    <t>181882312/0300</t>
  </si>
  <si>
    <t>Základní škola a mateřská škola, Předměřice nad Labem, okres Hradec Králové</t>
  </si>
  <si>
    <t>Obec Předměřice nad Labem</t>
  </si>
  <si>
    <t>181838207/0300</t>
  </si>
  <si>
    <t>Základní škola, Smiřice, okres Hradec Králové</t>
  </si>
  <si>
    <t>1085073309/0800</t>
  </si>
  <si>
    <t>Základní škola, Třebechovice pod Orebem, okres Hradec Králové</t>
  </si>
  <si>
    <t>6015-36429-511/0100</t>
  </si>
  <si>
    <t>Základní škola a mateřská škola, Všestary</t>
  </si>
  <si>
    <t>Obec Všestary</t>
  </si>
  <si>
    <t>181561850/0300</t>
  </si>
  <si>
    <t>Základní škola a Mateřská škola, Hradec Králové, Tylovo nábřeží 1140</t>
  </si>
  <si>
    <t>35-5744160237/0100</t>
  </si>
  <si>
    <t>Mateřská škola Podzámčí, Hradec Králové, Svatojánská 680/15</t>
  </si>
  <si>
    <t>107-5236210277/0100</t>
  </si>
  <si>
    <t>Mateřská škola, Nový Bydžov, Palackého 1241</t>
  </si>
  <si>
    <t>Město Nový Bydžov</t>
  </si>
  <si>
    <t>78-7770940287/0100</t>
  </si>
  <si>
    <t>Mateřská škola Sluníčko, Nový Bydžov, U Plovárny 1380</t>
  </si>
  <si>
    <t>78-7771330237/0100</t>
  </si>
  <si>
    <t>Základní škola, Nový Bydžov, Karla IV. 209, okres Hradec Králové</t>
  </si>
  <si>
    <t>107466812/0300</t>
  </si>
  <si>
    <t>Základní škola, Nový Bydžov, V. Kl. Klicpery 561, okres Hradec Králové</t>
  </si>
  <si>
    <t>35127-511/0100</t>
  </si>
  <si>
    <t>Základní umělecká škola Jana Maláta, Nový Bydžov</t>
  </si>
  <si>
    <t>151098228/0300</t>
  </si>
  <si>
    <t>Základní škola a mateřská škola, Hlušice</t>
  </si>
  <si>
    <t>Obec Hlušice</t>
  </si>
  <si>
    <t>181563004/0300</t>
  </si>
  <si>
    <t>Základní škola a Mateřská škola, Měník, okres Hradec Králové</t>
  </si>
  <si>
    <t>Obec Měník</t>
  </si>
  <si>
    <t>1085833339/0800</t>
  </si>
  <si>
    <t>Mateřská škola, Nepolisy</t>
  </si>
  <si>
    <t>Obec Nepolisy</t>
  </si>
  <si>
    <t>182144442/0300</t>
  </si>
  <si>
    <t>Základní škola, Nepolisy, okres Hradec Králové</t>
  </si>
  <si>
    <t>182145277/0300</t>
  </si>
  <si>
    <t>Mateřská škola Ohnišťany</t>
  </si>
  <si>
    <t>Obec Ohnišťany</t>
  </si>
  <si>
    <t>1085853399/0800</t>
  </si>
  <si>
    <t>Mateřská škola, Petrovice</t>
  </si>
  <si>
    <t>Obec Petrovice</t>
  </si>
  <si>
    <t>228733438/0300</t>
  </si>
  <si>
    <t>Základní škola a mateřská škola, Prasek</t>
  </si>
  <si>
    <t>Obec Prasek</t>
  </si>
  <si>
    <t>1085839319/0800</t>
  </si>
  <si>
    <t>Základní škola a mateřská škola, Skřivany, okres Hradec Králové</t>
  </si>
  <si>
    <t>Obec Skřivan y</t>
  </si>
  <si>
    <t>78-7770600207/0100</t>
  </si>
  <si>
    <t>Mateřská škola, Sloupno</t>
  </si>
  <si>
    <t>Obec Sloupno</t>
  </si>
  <si>
    <t>78-7769870277/0100</t>
  </si>
  <si>
    <t>Základní škola a Mateřská škola, Smidary, okres Hradec Králové</t>
  </si>
  <si>
    <t>Obec Smidary</t>
  </si>
  <si>
    <t>181700507/0300</t>
  </si>
  <si>
    <t>Mateřská škola, Starý Bydžov</t>
  </si>
  <si>
    <t>Obec Starý Bydžov</t>
  </si>
  <si>
    <t>78-7770030267/0100</t>
  </si>
  <si>
    <t>Dům dětí a mládeže, Nový Bydžov</t>
  </si>
  <si>
    <t>265735010/0300</t>
  </si>
  <si>
    <t>JN</t>
  </si>
  <si>
    <t>Základní škola a mateřská škola Na Daliborce, Hořice, Žižkova 866, okres Jičín</t>
  </si>
  <si>
    <t>Město Hořice</t>
  </si>
  <si>
    <t>185991460/0300</t>
  </si>
  <si>
    <t>Základní škola Na Habru, Hořice, Jablonského 865, okres Jičín</t>
  </si>
  <si>
    <t>35-1163752359/0800</t>
  </si>
  <si>
    <t>Základní škola, Hořice, Komenského 338, okres Jičín</t>
  </si>
  <si>
    <t>381460237/0100</t>
  </si>
  <si>
    <t>Základní škola K. J. Erbena a Mateřská škola Korálka Miletín, Na Parkáni 107</t>
  </si>
  <si>
    <t>Město Miletín</t>
  </si>
  <si>
    <t>1163742329/0800</t>
  </si>
  <si>
    <t>Základní škola Eduarda Štorcha a mateřská škola Ostroměř</t>
  </si>
  <si>
    <t>Obec Ostroměř</t>
  </si>
  <si>
    <t>1163798349/0800</t>
  </si>
  <si>
    <t>Základní škola, Jeřice, okres Jičín</t>
  </si>
  <si>
    <t>Obec Jeřice</t>
  </si>
  <si>
    <t>181120051/0300</t>
  </si>
  <si>
    <t>Základní škola Milovice u Hořic, okres Jičín</t>
  </si>
  <si>
    <t>Obec Milovice u Hořic</t>
  </si>
  <si>
    <t>236278746/0300</t>
  </si>
  <si>
    <t xml:space="preserve">Základní škola a mateřská škola, Cerekvice nad Bystřicí </t>
  </si>
  <si>
    <t>Obec Cerekvice nad Bystřicí</t>
  </si>
  <si>
    <t>181165292/0300</t>
  </si>
  <si>
    <t>Základní škola a mateřská škola, Chomutice 162, okres Jičín</t>
  </si>
  <si>
    <t>Obec Chomutice</t>
  </si>
  <si>
    <t>78-8505410247/0100</t>
  </si>
  <si>
    <t>Základní škola a Mateřská škola, Dobrá Voda u Hořic, okres Jičín</t>
  </si>
  <si>
    <t>Obec Dobrá Voda u Hořic</t>
  </si>
  <si>
    <t>180992261/0300</t>
  </si>
  <si>
    <t>Základní škola a Mateřská škola, Chodovice 2</t>
  </si>
  <si>
    <t>Obec Holovousy</t>
  </si>
  <si>
    <t>1163754389/0800</t>
  </si>
  <si>
    <t xml:space="preserve">Základní škola a Mateřská škola, Podhorní Újezd a Vojice, okres Jičín </t>
  </si>
  <si>
    <t>Obec Podhorní Újezd a Vojice</t>
  </si>
  <si>
    <t>1163799309/0800</t>
  </si>
  <si>
    <t>Mateřská škola Na Habru Hořice</t>
  </si>
  <si>
    <t>1163781379/0800</t>
  </si>
  <si>
    <t>Mateřská škola Hořice, Husova 2166</t>
  </si>
  <si>
    <t>1163807399/0800</t>
  </si>
  <si>
    <t xml:space="preserve">Mateřská škola Pod Lipou, Hořice </t>
  </si>
  <si>
    <t>1163808359/0800</t>
  </si>
  <si>
    <t>Mateřská škola Jeřice 19</t>
  </si>
  <si>
    <t>180981431/0300</t>
  </si>
  <si>
    <t>Mateřská škola Rohoznice 145</t>
  </si>
  <si>
    <t>Obec Rohoznice</t>
  </si>
  <si>
    <t>1163817319/0800</t>
  </si>
  <si>
    <t>Mateřská škola Sobčice 58</t>
  </si>
  <si>
    <t>Obec Sobčice</t>
  </si>
  <si>
    <t>107-1092464359/0800</t>
  </si>
  <si>
    <t>Základní umělecká škola Hořice, Havlíčkova 1107</t>
  </si>
  <si>
    <t>35-1161306339/0800</t>
  </si>
  <si>
    <t>Dům dětí a mládeže Hořice</t>
  </si>
  <si>
    <t>1161153379/0800</t>
  </si>
  <si>
    <t>Školní jídelna, Hořice, Přemyslova 401</t>
  </si>
  <si>
    <t>1163794399/0800</t>
  </si>
  <si>
    <t xml:space="preserve">Mateřská škola Třebnouševes </t>
  </si>
  <si>
    <t xml:space="preserve">Obec Třebnouševes </t>
  </si>
  <si>
    <t>107-470530217/0100</t>
  </si>
  <si>
    <t>Mateřská škola Bystřice 23</t>
  </si>
  <si>
    <t>Obec Bystřice</t>
  </si>
  <si>
    <t>1163784369/0800</t>
  </si>
  <si>
    <t>Bělohradská mateřská škola</t>
  </si>
  <si>
    <t>Město Lázně Bělohrad</t>
  </si>
  <si>
    <t>78-8506060277/0100</t>
  </si>
  <si>
    <t>2. mateřská škola Jičín, Fügnerova 750</t>
  </si>
  <si>
    <t>Město Jičín</t>
  </si>
  <si>
    <t>3434541/0100</t>
  </si>
  <si>
    <t>Mateřská škola Máj Jičín, Pod Koželuhy 171</t>
  </si>
  <si>
    <t>23435541/0100</t>
  </si>
  <si>
    <t>3. mateřská škola Jičín, J. Š. Kubína 465</t>
  </si>
  <si>
    <t>78-8504610247/0100</t>
  </si>
  <si>
    <t>Mateřská škola Větrov, Jičín, Křižíkova 1288</t>
  </si>
  <si>
    <t>17035-541/0100</t>
  </si>
  <si>
    <t>Mateřská škola Jinolice 40</t>
  </si>
  <si>
    <t>Obec Jinolice</t>
  </si>
  <si>
    <t>78-8507090267/0100</t>
  </si>
  <si>
    <t>Mateřská škola Kacákova Lhota 48</t>
  </si>
  <si>
    <t>Obec Kacákova Lhota</t>
  </si>
  <si>
    <t>78-8504970277/0100</t>
  </si>
  <si>
    <t xml:space="preserve">Mateřská škola Kněžnice </t>
  </si>
  <si>
    <t>Obec Kněžnice</t>
  </si>
  <si>
    <t>78-8505600227/0100</t>
  </si>
  <si>
    <t>Mateřská škola Konecchlumí 61</t>
  </si>
  <si>
    <t>Obec Konecchlumí</t>
  </si>
  <si>
    <t>181621016/0300</t>
  </si>
  <si>
    <t>Mateřská škola Libošovice 71</t>
  </si>
  <si>
    <t>Obec Libošovice</t>
  </si>
  <si>
    <t>181779585/0300</t>
  </si>
  <si>
    <t>Mateřská škola Markvartice</t>
  </si>
  <si>
    <t>Obec Markvartice</t>
  </si>
  <si>
    <t>78-8503940287/0100</t>
  </si>
  <si>
    <t>Mateřská škola Milíčeves 71</t>
  </si>
  <si>
    <t>Obec Slatiny</t>
  </si>
  <si>
    <t>78-8505530257/0100</t>
  </si>
  <si>
    <t>Mateřská škola Mladějov</t>
  </si>
  <si>
    <t>Obec Mladějov</t>
  </si>
  <si>
    <t>78-8505930277/0100</t>
  </si>
  <si>
    <t>Mateřská škola Mlázovice, Novopacká 2</t>
  </si>
  <si>
    <t>Městys Mlázovice</t>
  </si>
  <si>
    <t>1163790339/0800</t>
  </si>
  <si>
    <t>Mateřská škola Ostružno 5</t>
  </si>
  <si>
    <t>Obec Ostružno</t>
  </si>
  <si>
    <t>78-8505390207/0100</t>
  </si>
  <si>
    <t>Mateřská škola Sobotka, Jičínská 435</t>
  </si>
  <si>
    <t>Město Sobotka</t>
  </si>
  <si>
    <t>78-8505150297/0100</t>
  </si>
  <si>
    <t>Mateřská škola Valdice</t>
  </si>
  <si>
    <t>Obec Valdice</t>
  </si>
  <si>
    <t>78-8504400207/0100</t>
  </si>
  <si>
    <t>Mateřská škola Veliš 40</t>
  </si>
  <si>
    <t>Obec Veliš</t>
  </si>
  <si>
    <t>181038605/0300</t>
  </si>
  <si>
    <t>Mateřská škola Volanice 130</t>
  </si>
  <si>
    <t>Obec Volanice</t>
  </si>
  <si>
    <t>181164468/0300</t>
  </si>
  <si>
    <t>Mateřská škola Žlunice 145</t>
  </si>
  <si>
    <t>Obec Žlunice</t>
  </si>
  <si>
    <t>181117098/0300</t>
  </si>
  <si>
    <t>Základní škola a mateřská škola, Jičín, 17. listopadu 109</t>
  </si>
  <si>
    <t>27-3205200237/100</t>
  </si>
  <si>
    <t>Základní škola Jičín, Husova 170</t>
  </si>
  <si>
    <t>463830297/0100</t>
  </si>
  <si>
    <t>Základní škola Jičín, Poděbradova 18</t>
  </si>
  <si>
    <t>78-8509130277/0100</t>
  </si>
  <si>
    <t>Základní škola Jičín, Železnická 460</t>
  </si>
  <si>
    <t>6015-32323-541/0100</t>
  </si>
  <si>
    <t>Základní škola a Mateřská škola Kopidlno, Tomáše Svobody 297</t>
  </si>
  <si>
    <t>Obec Kopidlno</t>
  </si>
  <si>
    <t>1163800349/0800</t>
  </si>
  <si>
    <t>Základní škola K. V. Raise Lázně Bělohrad, Komenského 95</t>
  </si>
  <si>
    <t>390770237/0100</t>
  </si>
  <si>
    <t>Základní škola a Mateřská škola Libáň, Školní 11</t>
  </si>
  <si>
    <t>Obec Libáň</t>
  </si>
  <si>
    <t>1163819349/0800</t>
  </si>
  <si>
    <t>Základní škola Sobotka, Jičínská 136</t>
  </si>
  <si>
    <t>78-8504790217/0100</t>
  </si>
  <si>
    <t xml:space="preserve">Základní škola a Mateřská škola,Vysoké Veselí, okres Jičín </t>
  </si>
  <si>
    <t>Město Vysoké Veselí</t>
  </si>
  <si>
    <t>181286596/0300</t>
  </si>
  <si>
    <t>Masarykova základní škola a mateřská škola, Železnice</t>
  </si>
  <si>
    <t>Město Železnice</t>
  </si>
  <si>
    <t>1163785329/0800</t>
  </si>
  <si>
    <t>Základní škola a Mateřská škola, Běchary 5</t>
  </si>
  <si>
    <t>Obec Běchary</t>
  </si>
  <si>
    <t>1164085359/0800</t>
  </si>
  <si>
    <t xml:space="preserve">Základní škola a Mateřská škola, Dětenice, okres Jičín </t>
  </si>
  <si>
    <t>Obec Dětenice</t>
  </si>
  <si>
    <t>1163755349/0800</t>
  </si>
  <si>
    <t>Základní škola a Mateřská škola, Jičíněves 44</t>
  </si>
  <si>
    <t>Obec Jičíněves</t>
  </si>
  <si>
    <t>181586628/0300</t>
  </si>
  <si>
    <t>Základní škola Libuň 33</t>
  </si>
  <si>
    <t>Obec Libuň</t>
  </si>
  <si>
    <t>78-8506680257/0100</t>
  </si>
  <si>
    <t>Základní škola a Mateřská škola, Lužany 155, okres Jičín</t>
  </si>
  <si>
    <t>Obec Lužany</t>
  </si>
  <si>
    <t>1163792369/0800</t>
  </si>
  <si>
    <t>Základní škola Nemyčeves 77</t>
  </si>
  <si>
    <t>Obec Nemyčeves</t>
  </si>
  <si>
    <t>1163763349/0800</t>
  </si>
  <si>
    <t xml:space="preserve">Základní škola a mateřská škola Radim, okres Jičín </t>
  </si>
  <si>
    <t>Obec Radim</t>
  </si>
  <si>
    <t>181394626/0300</t>
  </si>
  <si>
    <t>Základní škola Slatiny 17</t>
  </si>
  <si>
    <t>78-8505570267/0100</t>
  </si>
  <si>
    <t>Základní škola Valdice, okres Jičín</t>
  </si>
  <si>
    <t>78-8504450247/0100</t>
  </si>
  <si>
    <t>Základní umělecká škola J. B. Foerstera,  Jičín, Valdštejnovo náměstí 1</t>
  </si>
  <si>
    <t>19-1161847389/0800</t>
  </si>
  <si>
    <t>K - klub - středisko volného času, Jičín, Valdštejnovo nám. 99</t>
  </si>
  <si>
    <t>27-3194190247/0100</t>
  </si>
  <si>
    <t>Školní jídelna mateřské školy Sobotka, Jičínská 435</t>
  </si>
  <si>
    <t>78-8505010227/0100</t>
  </si>
  <si>
    <t>Základní škola  Nová Paka, Husitská 1695, okres Jičín</t>
  </si>
  <si>
    <t>Město Nová Paka</t>
  </si>
  <si>
    <t>1163581369/0800</t>
  </si>
  <si>
    <t>Základní škola Nová Paka, Komenského 555</t>
  </si>
  <si>
    <t>1160418339/0800</t>
  </si>
  <si>
    <t>Základní umělecká škola Nová Paka, Masarykovo náměstí 1</t>
  </si>
  <si>
    <t>1160776339/0800</t>
  </si>
  <si>
    <t>Masarykova základní škola Stará Paka, Revoluční 355</t>
  </si>
  <si>
    <t>Obec Stará Paka</t>
  </si>
  <si>
    <t>1163363329/0800</t>
  </si>
  <si>
    <t>Základní škola a Mateřská škola, Pecka 38, okres Jičín</t>
  </si>
  <si>
    <t>Městys Pecka</t>
  </si>
  <si>
    <t>1163013329/0800</t>
  </si>
  <si>
    <t>Základní škola a Mateřská škola,Vidochov 66, okres Jičín</t>
  </si>
  <si>
    <t>Obec Vidochov</t>
  </si>
  <si>
    <t>1163796319/0800</t>
  </si>
  <si>
    <t>1. mateřská škola Nová Paka, Husitská 217</t>
  </si>
  <si>
    <t>182-1163772309/0800</t>
  </si>
  <si>
    <t>2. mateřská škola Nová Paka, Školní 1257</t>
  </si>
  <si>
    <t>182-1163773379/0800</t>
  </si>
  <si>
    <t>Mateřská škola, Stará Paka, Komenského 466</t>
  </si>
  <si>
    <t>182-1163743399/0800</t>
  </si>
  <si>
    <t>Školní jídelna základní školy Nová Paka, Komenského 555</t>
  </si>
  <si>
    <t>182-1163764309/0800</t>
  </si>
  <si>
    <t>Školní jídelna základní školy Nová Paka, Husitská 1695</t>
  </si>
  <si>
    <t>182-1163766339/0800</t>
  </si>
  <si>
    <t>Dům dětí a mládeže STONOŽKA Nová Paka</t>
  </si>
  <si>
    <t>2600220735/2010</t>
  </si>
  <si>
    <t>Ná</t>
  </si>
  <si>
    <t>Mateřská škola, Broumov</t>
  </si>
  <si>
    <t>Město Broumov</t>
  </si>
  <si>
    <t>78-8863200207/0100</t>
  </si>
  <si>
    <t>Základní škola Hradební, Broumov</t>
  </si>
  <si>
    <t>8241920277/0100</t>
  </si>
  <si>
    <t>Masarykova základní škola Broumov, Komenského 312, okres Náchod</t>
  </si>
  <si>
    <t>43-9165260207/0100</t>
  </si>
  <si>
    <t>Základní umělecká škola Broumov</t>
  </si>
  <si>
    <t>27-0385440217/0100</t>
  </si>
  <si>
    <t>Dům dětí a mládeže Ulita Broumov, okres Náchod</t>
  </si>
  <si>
    <t>78-8752740227/0100</t>
  </si>
  <si>
    <t>Mateřská škola Meziměstí</t>
  </si>
  <si>
    <t>Město Meziměstí</t>
  </si>
  <si>
    <t>78-8854840237/0100</t>
  </si>
  <si>
    <t>Mateřská škola Vižňov</t>
  </si>
  <si>
    <t>78-8854830207/0100</t>
  </si>
  <si>
    <t>Základní škola, Meziměstí, okres Náchod</t>
  </si>
  <si>
    <t>78-8854570257/0100</t>
  </si>
  <si>
    <t>Základní škola a Mateřská škola, Teplice nad Metují</t>
  </si>
  <si>
    <t>Město Teplice nad Metují</t>
  </si>
  <si>
    <t>1185548359/0800</t>
  </si>
  <si>
    <t>Základní škola a mateřská škola, Adršpach</t>
  </si>
  <si>
    <t>Obec Adršpach</t>
  </si>
  <si>
    <t>7907020247/0100</t>
  </si>
  <si>
    <t>Mateřská škola Božanov</t>
  </si>
  <si>
    <t>Obec Božanov</t>
  </si>
  <si>
    <t>78-8862580287/0100</t>
  </si>
  <si>
    <t>Mateřská škola, Hejtmánkovice</t>
  </si>
  <si>
    <t>Obec Hejtmánkovice</t>
  </si>
  <si>
    <t>78-8859890217/0100</t>
  </si>
  <si>
    <t>Mateřská škola Heřmánkovice</t>
  </si>
  <si>
    <t>Obec Heřmánkovice</t>
  </si>
  <si>
    <t>214086989/0600</t>
  </si>
  <si>
    <t>Základní škola a mateřská škola, Jetřichov, okres Náchod</t>
  </si>
  <si>
    <t>Obec Jetřichov</t>
  </si>
  <si>
    <t>78-8856260287/0100</t>
  </si>
  <si>
    <t>Základní škola a mateřská škola Martínkovice, okres Náchod</t>
  </si>
  <si>
    <t>Obec Martínkovice</t>
  </si>
  <si>
    <t>78-8862130227/0100</t>
  </si>
  <si>
    <t>Mateřská škola Šonov</t>
  </si>
  <si>
    <t>Obec Šonov</t>
  </si>
  <si>
    <t>78-8860380257/0100</t>
  </si>
  <si>
    <t>Základní škola a Mateřská škola, Vernéřovice, okres Náchod</t>
  </si>
  <si>
    <t>Obec Vernéřovice</t>
  </si>
  <si>
    <t>181813317/0300</t>
  </si>
  <si>
    <t>Základní škola a Mateřská škola, Dolany, okres Náchod</t>
  </si>
  <si>
    <t>Obec Dolany</t>
  </si>
  <si>
    <t>78-8859880297/0100</t>
  </si>
  <si>
    <t>Mateřská škola Heřmanice</t>
  </si>
  <si>
    <t>Obec Heřmanice</t>
  </si>
  <si>
    <t>78-8860470287/0100</t>
  </si>
  <si>
    <t>Základní škola a Mateřská škola, Chvalkovice, okres Náchod</t>
  </si>
  <si>
    <t>Obec Chvalkovice</t>
  </si>
  <si>
    <t>78-8861030267/0100</t>
  </si>
  <si>
    <t>Základní škola Boženy Němcové Jaroměř, Husovo náměstí 352, okres Náchod</t>
  </si>
  <si>
    <t>Město Jaroměř</t>
  </si>
  <si>
    <t>78-8828580267/0100</t>
  </si>
  <si>
    <t>Základní škola Jaroměř, Na Ostrově 4, okres Náchod</t>
  </si>
  <si>
    <t>78-8827970247/0100</t>
  </si>
  <si>
    <t>Základní škola Jaroměř-Josefov, Vodárenská 370, okres Náchod</t>
  </si>
  <si>
    <t>78-8829780287/0100</t>
  </si>
  <si>
    <t>Mateřská škola Jaroměř, Lužická 321</t>
  </si>
  <si>
    <t>27-0399970227/0100</t>
  </si>
  <si>
    <t xml:space="preserve">Zařízení školního stravování, Na Karlově 181, Jaroměř, okres Náchod </t>
  </si>
  <si>
    <t>78-8829790207/0100</t>
  </si>
  <si>
    <t>Školní jídelna Jaroměř-Josefov, Vodárenská 370</t>
  </si>
  <si>
    <t>78-8829800217/0100</t>
  </si>
  <si>
    <t>Základní škola a Mateřská škola, Jasenná, okres Náchod</t>
  </si>
  <si>
    <t>Obec Jasenná</t>
  </si>
  <si>
    <t>181782514/0300</t>
  </si>
  <si>
    <t>Základní škola a Mateřská škola Rasošky, okres Náchod</t>
  </si>
  <si>
    <t>Obec Rasošky</t>
  </si>
  <si>
    <t>181814432/0300</t>
  </si>
  <si>
    <t xml:space="preserve"> Mateřská škola, Rychnovek-Zvole, okres Náchod</t>
  </si>
  <si>
    <t>Obec Rychnovek</t>
  </si>
  <si>
    <t>78-8864490277/0100</t>
  </si>
  <si>
    <t>Základní škola, Velichovky, okres Náchod</t>
  </si>
  <si>
    <t>Obec Velichovky</t>
  </si>
  <si>
    <t>78-8860200287/0100</t>
  </si>
  <si>
    <t>Mateřská škola Velichovky</t>
  </si>
  <si>
    <t>181809035/0300</t>
  </si>
  <si>
    <t>Základní škola a Mateřská škola, Velký Třebešov, okres Náchod</t>
  </si>
  <si>
    <t>Obec Velký Třebešov</t>
  </si>
  <si>
    <t>181780957/0300</t>
  </si>
  <si>
    <t>Základní umělecká škola F. A. Šporka, Jaroměř</t>
  </si>
  <si>
    <t>27-0397270227/0100</t>
  </si>
  <si>
    <t>Dům dětí a mládeže Klíč Jaroměř</t>
  </si>
  <si>
    <t>35-5703590257/0100</t>
  </si>
  <si>
    <t>Mateřská škola, Červený Kostelec, Náchodská 270, okres Náchod</t>
  </si>
  <si>
    <t>Město Červený Kostelec</t>
  </si>
  <si>
    <t>78-8861210217/0100</t>
  </si>
  <si>
    <t>Mateřská škola Červený Kostelec, Větrník 999, okres Náchod</t>
  </si>
  <si>
    <t>78-8861050217/0100</t>
  </si>
  <si>
    <t>Základní škola, Červený Kostelec, Lhota, Bratří Čapků 138, okres Náchod</t>
  </si>
  <si>
    <t>78-8861280207/0100</t>
  </si>
  <si>
    <t>Základní škola a Mateřská škola, Červený Kostelec, Olešnice 190</t>
  </si>
  <si>
    <t>78-8861260257/0100</t>
  </si>
  <si>
    <t>Základní škola V. Hejny Červený Kostelec, Komenského 540, okres Náchod</t>
  </si>
  <si>
    <t>78-8861190287/0100</t>
  </si>
  <si>
    <t>Základní umělecká škola Červený Kostelec, okres Náchod</t>
  </si>
  <si>
    <t>39135551/0100</t>
  </si>
  <si>
    <t>Mateřská škola J. A. Komenského, Česká Skalice, Křenkova 42</t>
  </si>
  <si>
    <t>Město Česká Skalice</t>
  </si>
  <si>
    <t>78-8855620287/0100</t>
  </si>
  <si>
    <t>Základní škola Česká Skalice, okres Náchod</t>
  </si>
  <si>
    <t>78-8855600227/0100</t>
  </si>
  <si>
    <t xml:space="preserve">Středisko volného času Bájo, Česká Skalice </t>
  </si>
  <si>
    <t>1183567329/0800</t>
  </si>
  <si>
    <t>Mateřská škola Velox Hronov, Havlíčkova 520</t>
  </si>
  <si>
    <t>Město Hronov</t>
  </si>
  <si>
    <t>78-8858330277/0100</t>
  </si>
  <si>
    <t>Mateřská škola a Základní škola Hronov-Velký Dřevíč</t>
  </si>
  <si>
    <t>78-8858110207/0100</t>
  </si>
  <si>
    <t>Základní škola Hronov-Velký Dřevíč, okres Náchod</t>
  </si>
  <si>
    <t>78-8857980227/0100</t>
  </si>
  <si>
    <t>Základní škola a Mateřská škola Hronov, okres Náchod</t>
  </si>
  <si>
    <t>78-8857900207/0100</t>
  </si>
  <si>
    <t>Základní umělecká škola Hronov, okres Náchod</t>
  </si>
  <si>
    <t>8225590247/0100</t>
  </si>
  <si>
    <t>Dům dětí a mládeže Domino Hronov</t>
  </si>
  <si>
    <t>8272590207/0100</t>
  </si>
  <si>
    <t>Mateřská škola Náchod, Alšova ul. 952</t>
  </si>
  <si>
    <t>Město Náchod</t>
  </si>
  <si>
    <t>78-8859390247/0100</t>
  </si>
  <si>
    <t>Mateřská škola Náchod, Březinova ul. 669</t>
  </si>
  <si>
    <t>78-8859130277/0100</t>
  </si>
  <si>
    <t>Mateřská škola Náchod, Komenského ul. 301</t>
  </si>
  <si>
    <t>78-8859360267/0100</t>
  </si>
  <si>
    <t>Mateřská škola Náchod, Vančurova ul. 1345</t>
  </si>
  <si>
    <t>78-8859100297/0100</t>
  </si>
  <si>
    <t>Mateřská škola Náchod, Vítkova ul. 304</t>
  </si>
  <si>
    <t>78-8859110217/0100</t>
  </si>
  <si>
    <t>Mateřská škola Náchod, Havlíčkova ul. 1848</t>
  </si>
  <si>
    <t>78-8859160257/0100</t>
  </si>
  <si>
    <t>Mateřská škola Náchod, Myslbekova ul. 4</t>
  </si>
  <si>
    <t>78-8859410287/0100</t>
  </si>
  <si>
    <t>Základní škola, Náchod, 1. Máje 365</t>
  </si>
  <si>
    <t>78-8859170287/0100</t>
  </si>
  <si>
    <t>Základní škola, Náchod, Pavlišovská 55</t>
  </si>
  <si>
    <t>78-8859180207/0100</t>
  </si>
  <si>
    <t>Základní škola, Náchod, Drtinovo náměstí 121</t>
  </si>
  <si>
    <t>78-8859590257/0100</t>
  </si>
  <si>
    <t>Základní škola T. G. Masaryka Náchod, Bartoňova 1005</t>
  </si>
  <si>
    <t>14503653/0300</t>
  </si>
  <si>
    <t>Základní škola, Náchod, Komenského 425</t>
  </si>
  <si>
    <t>27-1516190217/0100</t>
  </si>
  <si>
    <t>Základní škola Náchod-Plhov, Příkopy 1186</t>
  </si>
  <si>
    <t>27-1516170267/0100</t>
  </si>
  <si>
    <t>Základní umělecká škola, Náchod, Tyršova 247</t>
  </si>
  <si>
    <t>274272003/0300</t>
  </si>
  <si>
    <t xml:space="preserve">Středisko volného času Déčko, Náchod , Zámecká 243 </t>
  </si>
  <si>
    <t>2000323861/2010</t>
  </si>
  <si>
    <t>Mateřská škola Police nad Metují, okres Náchod</t>
  </si>
  <si>
    <t>Město Police nad Metují</t>
  </si>
  <si>
    <t>78-8859920287/0100</t>
  </si>
  <si>
    <t>Základní škola a Mateřská škola, Police nad Metují, okres Náchod</t>
  </si>
  <si>
    <t>8270700257/0100</t>
  </si>
  <si>
    <t>Základní umělecká škola Police nad Metují, okres Náchod</t>
  </si>
  <si>
    <t>31635-551/0100</t>
  </si>
  <si>
    <t>Základní škola a Mateřská škola, Bukovice, okres Náchod</t>
  </si>
  <si>
    <t>Obec Bukovice</t>
  </si>
  <si>
    <t>78-8858720267/0100</t>
  </si>
  <si>
    <t>Mateřská škola Červená Hora</t>
  </si>
  <si>
    <t>Obec Červená Hora</t>
  </si>
  <si>
    <t>78-8860720207/0100</t>
  </si>
  <si>
    <t>Základní škola a Mateřská škola, Česká Čermná, okres Náchod</t>
  </si>
  <si>
    <t>Obec Česká Čermná</t>
  </si>
  <si>
    <t>78-8858580217/0100</t>
  </si>
  <si>
    <t>Základní škola a Mateřská škola Dolní Radechová, okres Náchod</t>
  </si>
  <si>
    <t>Obec Dolní Radechová</t>
  </si>
  <si>
    <t>78-8857290277/0100</t>
  </si>
  <si>
    <t>Mateřská škola Horní Radechová</t>
  </si>
  <si>
    <t>Obec Horní Radechová</t>
  </si>
  <si>
    <t>78-8861170227/0100</t>
  </si>
  <si>
    <t>Základní škola a Mateřská škola Hořičky, okres Náchod</t>
  </si>
  <si>
    <t>Obec Hořičky</t>
  </si>
  <si>
    <t>1183756349/0800</t>
  </si>
  <si>
    <t>Mateřská škola Kramolna</t>
  </si>
  <si>
    <t>Obec Kramolna</t>
  </si>
  <si>
    <t>78-8860090217/0100</t>
  </si>
  <si>
    <t>Základní škola a Mateřská škola Machov, okres Náchod</t>
  </si>
  <si>
    <t>Městys Machov</t>
  </si>
  <si>
    <t>181795542/0300</t>
  </si>
  <si>
    <t>Mateřská škola Nový Hrádek</t>
  </si>
  <si>
    <t>Městys Nový Hrádek</t>
  </si>
  <si>
    <t>78-9381200217/0100</t>
  </si>
  <si>
    <t>Základní škola, Nový Hrádek, okres Náchod</t>
  </si>
  <si>
    <t>78-8947860237/0100</t>
  </si>
  <si>
    <t>Základní škola a Mateřská škola Stárkov</t>
  </si>
  <si>
    <t>Město Stárkov</t>
  </si>
  <si>
    <t>181833609/0300</t>
  </si>
  <si>
    <t>Základní škola a Mateřská škola, Studnice, okres Náchod</t>
  </si>
  <si>
    <t>Obec Studnice</t>
  </si>
  <si>
    <t>101296533/0300</t>
  </si>
  <si>
    <t>Základní škola a Mateřská škola Suchý Důl, okres Náchod</t>
  </si>
  <si>
    <t>Obec Suchý Důl</t>
  </si>
  <si>
    <t>78-8858200237/0100</t>
  </si>
  <si>
    <t>Základní škola a Mateřská škola Velká Jesenice, okres Náchod</t>
  </si>
  <si>
    <t>Obec Velká Jesenice</t>
  </si>
  <si>
    <t>181847349/0300</t>
  </si>
  <si>
    <t>Mateřská škola Velké Poříčí</t>
  </si>
  <si>
    <t>Městys  Velké Poříčí</t>
  </si>
  <si>
    <t>78-8853380267/0100</t>
  </si>
  <si>
    <t>Základní škola Velké Poříčí, okres Náchod</t>
  </si>
  <si>
    <t>78-8853340257/0100</t>
  </si>
  <si>
    <t>Mateřská škola Žďár nad Metují</t>
  </si>
  <si>
    <t>Obec Žďár nad Metují</t>
  </si>
  <si>
    <t>78-8861330227/0100</t>
  </si>
  <si>
    <t>Základní škola,  Žďár nad Metují, okres Náchod</t>
  </si>
  <si>
    <t>78-8861860287/0100</t>
  </si>
  <si>
    <t>Základní škola a Mateřská škola Žďárky, okres Náchod</t>
  </si>
  <si>
    <t>Obec Žďárky</t>
  </si>
  <si>
    <t>78-8861620267/0100</t>
  </si>
  <si>
    <t>Mateřská škola Horní Rybníky</t>
  </si>
  <si>
    <t>Obec Zábrodí</t>
  </si>
  <si>
    <t>3954053369/0800</t>
  </si>
  <si>
    <t>Mateřská škola Nové Město nad Metují, Na Františku 845, okres Náchod</t>
  </si>
  <si>
    <t>Město Nové Město nad Metují</t>
  </si>
  <si>
    <t>788856170257/0100</t>
  </si>
  <si>
    <t>Mateřská škola Nové Město nad Metují, Rašínova 600, okres Náchod</t>
  </si>
  <si>
    <t>788856160227/0100</t>
  </si>
  <si>
    <t>Základní škola Nové Město nad Metují, Komenského 15, okres Náchod</t>
  </si>
  <si>
    <t>40734-551/0100</t>
  </si>
  <si>
    <t>Základní škola Nové Město nad Metují, Školní 1000, okres Náchod</t>
  </si>
  <si>
    <t>40830-551/0100</t>
  </si>
  <si>
    <t>Základní umělecká škola Bedřicha Smetany Nové Město nad Metují, Husovo nám. 1209,  okres Náchod</t>
  </si>
  <si>
    <t>8216850297/0100</t>
  </si>
  <si>
    <t>Dům dětí a mládeže Stonožka, Nové Město nad Metují, Malecí 588, okres Náchod</t>
  </si>
  <si>
    <t>788856110297/0100</t>
  </si>
  <si>
    <t>Základní škola a mateřská škola Bohuslavice, okres Náchod</t>
  </si>
  <si>
    <t>Obec Bohuslavice</t>
  </si>
  <si>
    <t>181807152/0300</t>
  </si>
  <si>
    <t>Základní škola a Mateřská škola, Černčice, okres Náchod</t>
  </si>
  <si>
    <t>Obec Černčice</t>
  </si>
  <si>
    <t>78-8856980217/0100</t>
  </si>
  <si>
    <t>Základní škola a Mateřská škola Nahořany, okres Náchod</t>
  </si>
  <si>
    <t>Obec Nahořany</t>
  </si>
  <si>
    <t>78-8857940217/0100</t>
  </si>
  <si>
    <t>Základní škola a Mateřská škola Provodov-Šonov, okres Náchod</t>
  </si>
  <si>
    <t>Obec Provodov-Šonov</t>
  </si>
  <si>
    <t>78-8855400217/0100</t>
  </si>
  <si>
    <t>Mateřská škola Slavoňov</t>
  </si>
  <si>
    <t>Obec Slavoňov</t>
  </si>
  <si>
    <t>78-8860410217/0100</t>
  </si>
  <si>
    <t>Základní škola a Mateřská škola Krčín</t>
  </si>
  <si>
    <t>43-4009870297/0100</t>
  </si>
  <si>
    <t>RK</t>
  </si>
  <si>
    <t>Mateřská škola Bačetín</t>
  </si>
  <si>
    <t>Obec Bačetín</t>
  </si>
  <si>
    <t>19-1244278329/0800</t>
  </si>
  <si>
    <t>Mateřská škola České Meziříčí, okres Rychnov nad Kněžnou</t>
  </si>
  <si>
    <t>Obec České Meziříčí</t>
  </si>
  <si>
    <t>4285232339/0800</t>
  </si>
  <si>
    <t>Mateřská škola Dobré</t>
  </si>
  <si>
    <t>Obec Dobré</t>
  </si>
  <si>
    <t>1244224339/0800</t>
  </si>
  <si>
    <t>Mateřská škola J. A. Komenského Dobruška, Komenského 577</t>
  </si>
  <si>
    <t>Město Dobruška</t>
  </si>
  <si>
    <t>78-9379910287/0100</t>
  </si>
  <si>
    <t>Mateřská škola Opočno</t>
  </si>
  <si>
    <t>Město Opočno</t>
  </si>
  <si>
    <t>1244264349/0800</t>
  </si>
  <si>
    <t>Mateřská škola Pohoří</t>
  </si>
  <si>
    <t>Obec Pohoří</t>
  </si>
  <si>
    <t>162457820/0600</t>
  </si>
  <si>
    <t>Mateřská škola Rohenice</t>
  </si>
  <si>
    <t>Obec Rohenice</t>
  </si>
  <si>
    <t>181406930/0300</t>
  </si>
  <si>
    <t>Mateřská škola Houdkovice</t>
  </si>
  <si>
    <t>Obec Trnov</t>
  </si>
  <si>
    <t>216220395/0600</t>
  </si>
  <si>
    <t>Mateřská škola Val</t>
  </si>
  <si>
    <t>Obec Val</t>
  </si>
  <si>
    <t>218581637/0600</t>
  </si>
  <si>
    <t>Základní škola a Mateřská škola Ohnišov</t>
  </si>
  <si>
    <t>Obec Ohnišov</t>
  </si>
  <si>
    <t>115-2742650247/0100</t>
  </si>
  <si>
    <t>Základní škola a Montessori mateřská škola,  Podbřezí, okres Rychnov nad Kněžnou</t>
  </si>
  <si>
    <t>Obec Podbřezí</t>
  </si>
  <si>
    <t>78-8996560257/0100</t>
  </si>
  <si>
    <t>Základní škola Pohoří, okres Rychnov nad Kněžnou</t>
  </si>
  <si>
    <t>162600631/0600</t>
  </si>
  <si>
    <t>Základní škola a mateřská škola Přepychy, okres Rychnov nad Kněžnou</t>
  </si>
  <si>
    <t>Obec Přepychy</t>
  </si>
  <si>
    <t>181729959/0300</t>
  </si>
  <si>
    <t>Základní škola České Meziříčí, okres Rychnov nad Kněžnou</t>
  </si>
  <si>
    <t>180812267/0300</t>
  </si>
  <si>
    <t>Základní škola a Mateřská škola Děštné v Orlických horách</t>
  </si>
  <si>
    <t>Obec Deštné v Orlických horách</t>
  </si>
  <si>
    <t>180846387/0300</t>
  </si>
  <si>
    <t>Základní škola Dobré, okres Rychnov nad Kněžnou</t>
  </si>
  <si>
    <t>162113323/0600</t>
  </si>
  <si>
    <t>Základní škola Františka Kupky Dobruška, Františka Kupky 350, okres Rychnov nad Kněžnou</t>
  </si>
  <si>
    <t>78-9379900257/0100</t>
  </si>
  <si>
    <t>Základní škola Dobruška, Pulická 378, okres Rychnov nad Kněžnou</t>
  </si>
  <si>
    <t>78-9379890247/0100</t>
  </si>
  <si>
    <t>Základní škola a Mateřská škola v Olešnici v Orlických horách</t>
  </si>
  <si>
    <t>Obec Olešnice v Orlických horách</t>
  </si>
  <si>
    <t>260834634/0300</t>
  </si>
  <si>
    <t>Základní škola, Opočno, okres Rychnov nad Kněžnou</t>
  </si>
  <si>
    <t>1244269369/0800</t>
  </si>
  <si>
    <t>Dům dětí a mládeže Dobruška, Domašínská 363</t>
  </si>
  <si>
    <t>1241555319/0800</t>
  </si>
  <si>
    <t xml:space="preserve">Základní umělecká škola, Dobruška, Kostelní 428 </t>
  </si>
  <si>
    <t xml:space="preserve">Město Dobruška </t>
  </si>
  <si>
    <t>78-8971100297/0100</t>
  </si>
  <si>
    <t xml:space="preserve">Základní umělecká škola, Opočno, Trčkovo náměstí 10 </t>
  </si>
  <si>
    <t>1243910329/0800</t>
  </si>
  <si>
    <t>Základní škola T. G. Masaryka Borohrádek, příspěvková organizace</t>
  </si>
  <si>
    <t>Město Borohrádek</t>
  </si>
  <si>
    <t>170219558/0300</t>
  </si>
  <si>
    <t>Základní škola a mateřská škola Častolovice</t>
  </si>
  <si>
    <t>Městys Častolovice</t>
  </si>
  <si>
    <t>180847937/0300</t>
  </si>
  <si>
    <t>Základní škola a Mateřská škola Doudleby nad Orlicí</t>
  </si>
  <si>
    <t>Městys Doudleby nad Orlicí</t>
  </si>
  <si>
    <t>180937369/0300</t>
  </si>
  <si>
    <t>Základní škola Gutha-Jarkovského Kostelec nad Orlicí</t>
  </si>
  <si>
    <t>Město Kostelec nad Orlicí</t>
  </si>
  <si>
    <t>1186906349/0800</t>
  </si>
  <si>
    <t>Základní škola Týniště nad Orlicí, okres Rychnov nad Kněžnou</t>
  </si>
  <si>
    <t>Město Týniště nad Orlicí</t>
  </si>
  <si>
    <t>19-1403100297/0100</t>
  </si>
  <si>
    <t>Základní škola a mateřská škola Albrechtice nad Orlicí</t>
  </si>
  <si>
    <t>Obec Albrechtice nad Orlicí</t>
  </si>
  <si>
    <t>78-9378740247/0100</t>
  </si>
  <si>
    <t>Základní škola a mateřská škola Bolehošť, okres Rychnov nad Kněžnou</t>
  </si>
  <si>
    <t>Obec Bolehošť</t>
  </si>
  <si>
    <t>180849457/0300</t>
  </si>
  <si>
    <t>Masarykova základní škola a mateřská škola, Čermná nad Orlicí</t>
  </si>
  <si>
    <t>Obec Čermná nad Orlicí</t>
  </si>
  <si>
    <t>78-9379600297/0100</t>
  </si>
  <si>
    <t>Základní škola a Mateřská škola, Čestice, okres Rychnov nad Kněžnou</t>
  </si>
  <si>
    <t>Obec Čestice</t>
  </si>
  <si>
    <t>78-9378290207/0100</t>
  </si>
  <si>
    <t>Mateřská škola Chleny</t>
  </si>
  <si>
    <t>Obec Chleny</t>
  </si>
  <si>
    <t>249494165/0300</t>
  </si>
  <si>
    <t>Základní škola a Mateřská škola, Lípa nad Orlicí, okres Rychnov nad Kněžnou</t>
  </si>
  <si>
    <t>Obec Lípa nad Orlicí</t>
  </si>
  <si>
    <t>1244293369/0800</t>
  </si>
  <si>
    <t>Základní škola Olešnice, okres Rychnov nad Kněžnou</t>
  </si>
  <si>
    <t>Obec Olešnice</t>
  </si>
  <si>
    <t>78-9378280287/0100</t>
  </si>
  <si>
    <t>Základní škola a mateřská škola, Žďár nad Orlicí, okres Rychnov nad Kněžnou</t>
  </si>
  <si>
    <t>Obec Žďár nad Orlicí</t>
  </si>
  <si>
    <t>27-0811500287/0100</t>
  </si>
  <si>
    <t>Mateřská škola Borohrádek, příspěvková organizace</t>
  </si>
  <si>
    <t>181332572/0300</t>
  </si>
  <si>
    <t>Mateřská škola Kostelec nad Orlicí, Krupkova 1411</t>
  </si>
  <si>
    <t>78-9380390207/0100</t>
  </si>
  <si>
    <t>Mateřská škola Kostelec nad Orlicí, Mánesova 987</t>
  </si>
  <si>
    <t>1244279399/0800</t>
  </si>
  <si>
    <t>Mateřská škola Týniště nad Orlicí, Družstevní 938</t>
  </si>
  <si>
    <t>78-9380040207/0100</t>
  </si>
  <si>
    <t>Mateřská škola Týniště nad Orlicí, Lipská 259</t>
  </si>
  <si>
    <t>27-0811510207/0100</t>
  </si>
  <si>
    <t>Základní umělecká škola F.I. Tůmy, Kostelec nad Orlicí, Tyršova 17</t>
  </si>
  <si>
    <t>78-8971620217/0100</t>
  </si>
  <si>
    <t>Základní umělecká škola, Týniště nad Orlicí</t>
  </si>
  <si>
    <t>22733-571/0100</t>
  </si>
  <si>
    <t>Dům dětí a mládeže Kostelec nad Orlicí, Žižkova 367</t>
  </si>
  <si>
    <t>2200377848/2010</t>
  </si>
  <si>
    <t>Dům dětí a mládeže, Týniště nad Orlicí</t>
  </si>
  <si>
    <t>78-8971070227/0100</t>
  </si>
  <si>
    <t>Základní škola a mateřská škola Javornice</t>
  </si>
  <si>
    <t>Obec Javornice</t>
  </si>
  <si>
    <t>78-9378110237/0100</t>
  </si>
  <si>
    <t>Základní škola a Mateřská škola Lhoty u Potštejna</t>
  </si>
  <si>
    <t>Obec Lhoty u Potštejna</t>
  </si>
  <si>
    <t>1244211319/0800</t>
  </si>
  <si>
    <t>Základní škola Rokytnice v Orlických horách, okres Rychnov nad Kněžnou</t>
  </si>
  <si>
    <t>Město Rokytnice v Orlických horách</t>
  </si>
  <si>
    <t>1244227329/0800</t>
  </si>
  <si>
    <t>Základní škola Rychnov nad Kněžnou, Javornická 1596</t>
  </si>
  <si>
    <t>Město Rychnov nad Kněžnou</t>
  </si>
  <si>
    <t>1244222309/0800</t>
  </si>
  <si>
    <t>Základní škola Rychnov nad Kněžnou, Masarykova 563</t>
  </si>
  <si>
    <t>101107210/0300</t>
  </si>
  <si>
    <t>Základní škola a Mateřská škola
Skuhrov nad Bělou, okres Rychnov nad Kněžnou</t>
  </si>
  <si>
    <t>Obec Skuhrov nad Bělou</t>
  </si>
  <si>
    <t>1244218369/0800</t>
  </si>
  <si>
    <t>Základní škola a Mateřská škola Slatina nad Zdobnicí, okres Rychnov nad Kněžnou</t>
  </si>
  <si>
    <t>Obec Slatina nad Zdobnicí</t>
  </si>
  <si>
    <t>78-9377900237/0100</t>
  </si>
  <si>
    <t>Základní škola Solnice, okres Rychnov nad Kněžnou</t>
  </si>
  <si>
    <t>Město Solnice</t>
  </si>
  <si>
    <t>1244216339/0800</t>
  </si>
  <si>
    <t>Základní škola Vamberk, okres Rychnov nad Kněžnou</t>
  </si>
  <si>
    <t>Město Vamberk</t>
  </si>
  <si>
    <t>1244210359/0800</t>
  </si>
  <si>
    <t>Základní škola a mateřská škola Voděrady, okres Rychnov nad Kněžnou</t>
  </si>
  <si>
    <t>Obec Voděrady</t>
  </si>
  <si>
    <t>181576382/0300</t>
  </si>
  <si>
    <t>Základní škola a Mateřská škola, Bílý Újezd, okres Rychnov nad Kněžnou</t>
  </si>
  <si>
    <t>Obec Bílý Újezd</t>
  </si>
  <si>
    <t>180197700/0300</t>
  </si>
  <si>
    <t>Základní škola a Mateřská škola, Černíkovice, okres Rychnov nad Kněžnou</t>
  </si>
  <si>
    <t>Obec Černíkovice</t>
  </si>
  <si>
    <t>180446885/0300</t>
  </si>
  <si>
    <t>Základní škola  a Mateřská škola Kvasiny, okres Rychnov nad Kněžnou</t>
  </si>
  <si>
    <t>Obec Kvasiny</t>
  </si>
  <si>
    <t>181205549/0300</t>
  </si>
  <si>
    <t>Základní škola a Mateřská škola Lično 43, okres Rychnov nad Kněžnou</t>
  </si>
  <si>
    <t>Obec Lično</t>
  </si>
  <si>
    <t>180848876/0300</t>
  </si>
  <si>
    <t>Základní škola a Mateřská škola Lukavice, okres Rychnov nad Kněžnou</t>
  </si>
  <si>
    <t>Obec Lukavice</t>
  </si>
  <si>
    <t>1244237359/0800</t>
  </si>
  <si>
    <t>Základní škola a Mateřská škola, Orlické Záhoří, okres Rychnov nad Kněžnou</t>
  </si>
  <si>
    <t>Obec Orlické Záhoří</t>
  </si>
  <si>
    <t>257011370/0300</t>
  </si>
  <si>
    <t>Základní škola a mateřská škola Pěčín</t>
  </si>
  <si>
    <t>Obec Pěčín</t>
  </si>
  <si>
    <t>1244226369/0800</t>
  </si>
  <si>
    <t>Základní a Mateřská škola, Potštejn, okres Rychnov nad Kněžnou</t>
  </si>
  <si>
    <t>Obec Potštejn</t>
  </si>
  <si>
    <t>181333030/0300</t>
  </si>
  <si>
    <t>Základní škola a mateřská škola Rychnov nad Kněžnou, Roveň 60</t>
  </si>
  <si>
    <t>1244221349/0800</t>
  </si>
  <si>
    <t>Základní škola a mateřská škola Rybná nad Zdobnicí, okres Rychnov nad Kněžnou</t>
  </si>
  <si>
    <t>Obec Rybná nad Zdobnicí</t>
  </si>
  <si>
    <t>181871234/0300</t>
  </si>
  <si>
    <t>Základní škola a Mateřská škola Synkov-Slemeno</t>
  </si>
  <si>
    <t>Obec Synkov-Slemeno</t>
  </si>
  <si>
    <t>27-6310080277/0100</t>
  </si>
  <si>
    <t>Základní škola a Mateřská škola, Záměl, okres Rychnov nad Kněžnou</t>
  </si>
  <si>
    <t>Obec Záměl</t>
  </si>
  <si>
    <t>2300696256/2010</t>
  </si>
  <si>
    <t>Mateřská škola Bartošovice v Orlických horách, okres Rychnov nad Kněžnou</t>
  </si>
  <si>
    <t>Obec Bartošovice v Orlických horách</t>
  </si>
  <si>
    <t>1244242369/0800</t>
  </si>
  <si>
    <t>Mateřská škola Liberk 4</t>
  </si>
  <si>
    <t>Obec Liberk</t>
  </si>
  <si>
    <t>1244274379/0800</t>
  </si>
  <si>
    <t>Mateřská škola Rokytnice v Orlických horách, okres Rychnov nad Kněžnou</t>
  </si>
  <si>
    <t>1244231379/0800</t>
  </si>
  <si>
    <t>Mateřská škola Rychnov nad Kněžnou, Boženy Němcové 648</t>
  </si>
  <si>
    <t>1244229359/0800</t>
  </si>
  <si>
    <t>Mateřská škola  Láň, Rychnov nad Kněžnou, Českých bratří 1387</t>
  </si>
  <si>
    <t>1244223379/0800</t>
  </si>
  <si>
    <t>Mateřská škola Rychnov nad Kněžnou, Javornická 1379</t>
  </si>
  <si>
    <t>1244228399/0800</t>
  </si>
  <si>
    <t>Mateřská škola Rychnov nad Kněžnou, Mírová 1487</t>
  </si>
  <si>
    <t>1244230309/0800</t>
  </si>
  <si>
    <t>Mateřská škola Rychnov nad Kněžnou, Na Drahách 129</t>
  </si>
  <si>
    <t>1244220389/0800</t>
  </si>
  <si>
    <t>Mateřská škola Solnice</t>
  </si>
  <si>
    <t>1244248349/0800</t>
  </si>
  <si>
    <t>Mateřská škola Vamberk, Tyršova 280, okres Rychnov nad Kněžnou</t>
  </si>
  <si>
    <t>1244212389/0800</t>
  </si>
  <si>
    <t>Dům dětí a mládeže, Rychnov nad Kněžnou, Poláčkovo náměstí 88</t>
  </si>
  <si>
    <t>78-8970890207/0100</t>
  </si>
  <si>
    <t>Základní umělecká škola, Rychnov nad Kněžnou, Panská 1492</t>
  </si>
  <si>
    <t>78-8971020297/0100</t>
  </si>
  <si>
    <t>Školní jídelna RK, Rychnov nad Kněžnou, U Stadionu 1229</t>
  </si>
  <si>
    <t>1240856339/0800</t>
  </si>
  <si>
    <t>Tu</t>
  </si>
  <si>
    <t>Základní škola Podharť, Dvůr Králové nad Labem, Máchova 884</t>
  </si>
  <si>
    <t>Město Dvůr Králové</t>
  </si>
  <si>
    <t>199072238/0300</t>
  </si>
  <si>
    <t>Základní škola Schulzovy sady, Dvůr Králové nad Labem, Školní 1235</t>
  </si>
  <si>
    <t>199236706/0300</t>
  </si>
  <si>
    <t>Základní škola Strž, Dvůr Králové nad Labem, E. Krásnohorské 2919</t>
  </si>
  <si>
    <t>273878193/0300</t>
  </si>
  <si>
    <t>Základní škola 5. května, Dvůr Králové nad Labem, 28. října 731</t>
  </si>
  <si>
    <t>108829857/0300</t>
  </si>
  <si>
    <t>Základní umělecká škola R.A.Dvorského, Dvůr Králové nad Labem, náměstí T.G.M.  83</t>
  </si>
  <si>
    <t>273400253/0300</t>
  </si>
  <si>
    <t>Základní škola a Mateřská škola, Kocbeře, okres Trutnov</t>
  </si>
  <si>
    <t>Obec Kocbeře</t>
  </si>
  <si>
    <t>181266755/0300</t>
  </si>
  <si>
    <t>Mateřská škola, Lanžov, okres Trutnov</t>
  </si>
  <si>
    <t>Obec Lanžov</t>
  </si>
  <si>
    <t>195391266/0300</t>
  </si>
  <si>
    <t>Mateřská škola, Dvůr Králové nad Labem, Drtinova 1444, okres Trutnov</t>
  </si>
  <si>
    <t>182036724/0300</t>
  </si>
  <si>
    <t>Mateřská škola, Dvůr Králové nad Labem, Elišky Krásnohorské 2428</t>
  </si>
  <si>
    <t>182037874/0300</t>
  </si>
  <si>
    <t>Základní škola a Mateřská škola, Vítězná, okres Trutnov</t>
  </si>
  <si>
    <t>Obec Vítězná-Kocléřov</t>
  </si>
  <si>
    <t>181709616/0300</t>
  </si>
  <si>
    <t>Základní škola a mateřská škola MUDr. Josefa Moravce, Nemojov</t>
  </si>
  <si>
    <t>Obec Nemojov</t>
  </si>
  <si>
    <t>207851056/0600</t>
  </si>
  <si>
    <t>Mateřská škola, Třebihošť, Okres Trutnov</t>
  </si>
  <si>
    <t>Obec Třebihošť</t>
  </si>
  <si>
    <t>86-0303290287/0100</t>
  </si>
  <si>
    <t>Základní škola a Mateřská škola, Bílá Třemešná, okres Trutnov</t>
  </si>
  <si>
    <t>Obec Bílá Třemešná</t>
  </si>
  <si>
    <t>222456564/0300</t>
  </si>
  <si>
    <t xml:space="preserve">Mateřská škola Choustníkovo Hradiště </t>
  </si>
  <si>
    <t>Obec Choustníkovo Hradiště</t>
  </si>
  <si>
    <t>86-0301120217/0100</t>
  </si>
  <si>
    <t>Mateřská škola, Borovnice, Okres Trutnov</t>
  </si>
  <si>
    <t>Obec Borovnice</t>
  </si>
  <si>
    <t>78-8505750217/0100</t>
  </si>
  <si>
    <t>Mateřská škola, Libotov, Okres Trutnov</t>
  </si>
  <si>
    <t>Obec Libotov</t>
  </si>
  <si>
    <t>181883606/0300</t>
  </si>
  <si>
    <t>Základní škola a Mateřská škola, Mostek, okres Trutnov</t>
  </si>
  <si>
    <t>Obec Mostek</t>
  </si>
  <si>
    <t>181770345/0300</t>
  </si>
  <si>
    <t>Mateřská škola, Horní Brusnice</t>
  </si>
  <si>
    <t>Obec Horní Brusnice</t>
  </si>
  <si>
    <t>181882582/0300</t>
  </si>
  <si>
    <t>Základní škola Dukelských bojovníků a mateřská škola, Dubenec</t>
  </si>
  <si>
    <t>Obec Dubenec</t>
  </si>
  <si>
    <t>181792245/0300</t>
  </si>
  <si>
    <t>Dům dětí a mládeže JEDNIČKA, Dvůr Králové nad Labem, Spojených národů 1620</t>
  </si>
  <si>
    <t>194470229/0300</t>
  </si>
  <si>
    <t>Základní škola a Mateřská škola, Janské Lázně, okres Trutnov</t>
  </si>
  <si>
    <t>Město Janské Lázně</t>
  </si>
  <si>
    <t>163172317/0600</t>
  </si>
  <si>
    <t>Základní škola a Mateřská škola, Pec pod Sněžkou, okres Trutnov</t>
  </si>
  <si>
    <t>Město Pec pod Sněžkou</t>
  </si>
  <si>
    <t>162442688/0600</t>
  </si>
  <si>
    <t>Mateřská škola, Rtyně v Podkrkonoší</t>
  </si>
  <si>
    <t>Město Rtyně v Podkrkonoší</t>
  </si>
  <si>
    <t>1304640319/0800</t>
  </si>
  <si>
    <t>Základní škola a Základní umělecká škola, Rtyně v Podkrkonoší, Okres Trutnov</t>
  </si>
  <si>
    <t>104047567/0300</t>
  </si>
  <si>
    <t>Základní škola a mateřská škola, Svoboda nad Úpou, okres Trutnov</t>
  </si>
  <si>
    <t>Město Svoboda nad Úpou</t>
  </si>
  <si>
    <t>1304630399/0800</t>
  </si>
  <si>
    <t>Mateřská škola, Trutnov</t>
  </si>
  <si>
    <t>Město Trutnov</t>
  </si>
  <si>
    <t>86-0304100297/0100</t>
  </si>
  <si>
    <t>Základní škola, Trutnov, Rudolfa Frimla 816</t>
  </si>
  <si>
    <t>31828-601/0100</t>
  </si>
  <si>
    <t>Základní škola, Trutnov, V Domcích 488</t>
  </si>
  <si>
    <t>7827380277/0100</t>
  </si>
  <si>
    <t>Základní škola, Trutnov, Komenského 399</t>
  </si>
  <si>
    <t>2573403359/0800</t>
  </si>
  <si>
    <t>Základní škola kpt. Jaroše, Trutnov, Gorkého 38</t>
  </si>
  <si>
    <t>150412211/0600</t>
  </si>
  <si>
    <t>Základní škola, Trutnov 2, Mládežnická 536</t>
  </si>
  <si>
    <t>31625601/0100</t>
  </si>
  <si>
    <t>Základní škola, Trutnov 3, Náchodská 18</t>
  </si>
  <si>
    <t>7827820287/0100</t>
  </si>
  <si>
    <t>Základní umělecká škola, Trutnov</t>
  </si>
  <si>
    <t>130987640/0300</t>
  </si>
  <si>
    <t xml:space="preserve"> Základní škola pro žáky se specifickými  poruchami učení, Trutnov 3, Voletiny 1</t>
  </si>
  <si>
    <t>7903080277/0100</t>
  </si>
  <si>
    <t>Středisko volného času, Trutnov</t>
  </si>
  <si>
    <t>86-0295210207/0100</t>
  </si>
  <si>
    <t>Mateřská škola Úpice, Plickova 781</t>
  </si>
  <si>
    <t>Město Úpice</t>
  </si>
  <si>
    <t>162964048/0600</t>
  </si>
  <si>
    <t>Základní škola Bratří Čapků, Úpice, Komenského 151, Okres Trutnov</t>
  </si>
  <si>
    <t>1310433594/0600</t>
  </si>
  <si>
    <t>Základní škola Úpice-Lány, Úpice, Palackého 793, okres Trutnov</t>
  </si>
  <si>
    <t>171512334/0300</t>
  </si>
  <si>
    <t>Základní umělecká škola A.M. Buxton, Úpice, Okres Trutnov</t>
  </si>
  <si>
    <t>1302701309/0800</t>
  </si>
  <si>
    <t>Mateřská škola, Žacléř</t>
  </si>
  <si>
    <t>Město Žacléř</t>
  </si>
  <si>
    <t>207616830/0600</t>
  </si>
  <si>
    <t>Základní škola, Žacléř, Okres Trutnov</t>
  </si>
  <si>
    <t>197439008/0600</t>
  </si>
  <si>
    <t>Základní umělecká škola, Žacléř, Okres Trutnov</t>
  </si>
  <si>
    <t>1300910369/0800</t>
  </si>
  <si>
    <t>Základní škola a Mateřská škola, Batňovice, okres Trutnov</t>
  </si>
  <si>
    <t>Obec Batňovice</t>
  </si>
  <si>
    <t>162801863/0600</t>
  </si>
  <si>
    <t>Základní škola a Mateřská škola, Bernartice, okres Trutnov</t>
  </si>
  <si>
    <t>Obec Bernartice</t>
  </si>
  <si>
    <t>182054092/0300</t>
  </si>
  <si>
    <t>Základní škola a Mateřská škola, Dolní Olešnice, okres Trutnov</t>
  </si>
  <si>
    <t>Obec Dolní Olešnice</t>
  </si>
  <si>
    <t>207877790/0600</t>
  </si>
  <si>
    <t>Základní škola a Mateřská škola, Hajnice, okres Trutnov</t>
  </si>
  <si>
    <t>Obec Hajnice</t>
  </si>
  <si>
    <t>1304608319/0800</t>
  </si>
  <si>
    <t>Základní škola a Mateřská škola, Havlovice nad Úpou, okres Trutnov</t>
  </si>
  <si>
    <t>Obec Havlovice nad Úpou</t>
  </si>
  <si>
    <t>162859301/0600</t>
  </si>
  <si>
    <t>Základní škola a Mateřská škola, Horní Maršov, okres Trutnov</t>
  </si>
  <si>
    <t>Obec Horní Maršov</t>
  </si>
  <si>
    <t>1302297369/0800</t>
  </si>
  <si>
    <t>Základní škola a Mateřská škola, Chotěvice, okres Trutnov</t>
  </si>
  <si>
    <t>Obec Chotěvice</t>
  </si>
  <si>
    <t>86-0303080247/0100</t>
  </si>
  <si>
    <t>Základní škola a Mateřská školapplk. Jaromíra Brože, Chvaleč, okres Trutnov</t>
  </si>
  <si>
    <t>Obec Chvaleč</t>
  </si>
  <si>
    <t>204598462/0600</t>
  </si>
  <si>
    <t>Mateřská škola, Jívka, Okres Trutnov</t>
  </si>
  <si>
    <t>Obec Jívka</t>
  </si>
  <si>
    <t>209229949/0600</t>
  </si>
  <si>
    <t>Mateřská škola, Libňatov, Okres Trutnov</t>
  </si>
  <si>
    <t>Obec Libňatov</t>
  </si>
  <si>
    <t>181745908/0300</t>
  </si>
  <si>
    <t>Mateřská škola, Malé Svatoňovice, Okres Trutnov</t>
  </si>
  <si>
    <t>Obec Malé Svatoňovice</t>
  </si>
  <si>
    <t>86-0302100277/0100</t>
  </si>
  <si>
    <t>Základní škola Malé Svatoňovice</t>
  </si>
  <si>
    <t>274452813/0300</t>
  </si>
  <si>
    <t>Základní škola a mateřská škola, Mladé Buky</t>
  </si>
  <si>
    <t>Městys Mladé Buky</t>
  </si>
  <si>
    <t>162921865/0300</t>
  </si>
  <si>
    <t>Základní škola a Mateřská škola, Pilníkov, okres Trutnov</t>
  </si>
  <si>
    <t>Město Pilníkov</t>
  </si>
  <si>
    <t>1304620369/0800</t>
  </si>
  <si>
    <t>Základní škola a Mateřská škola, Radvanice, okres Trutnov</t>
  </si>
  <si>
    <t>Obec Radvanice v Čechách</t>
  </si>
  <si>
    <t>7907010217/0100</t>
  </si>
  <si>
    <t>Mateřská škola Suchovršice</t>
  </si>
  <si>
    <t>Obec Suchovršice</t>
  </si>
  <si>
    <t>235938781/0300</t>
  </si>
  <si>
    <t>Základní škola a Mateřská škola, Velké Svatoňovice, okres Trutnov</t>
  </si>
  <si>
    <t>Obec Velké Svatoňovice</t>
  </si>
  <si>
    <t>1304667319/0800</t>
  </si>
  <si>
    <t>Základní škola a mateřská škola J.A. Komenského Vlčice</t>
  </si>
  <si>
    <t>Obec Vlčice</t>
  </si>
  <si>
    <t>1304624319/0800</t>
  </si>
  <si>
    <t>Městské gymnázium a střední odborná škola Úpice</t>
  </si>
  <si>
    <t>201345793/0600</t>
  </si>
  <si>
    <t>Dům dětí a mládeže Pelíšek, Vrchlabí</t>
  </si>
  <si>
    <t>Město Vrchlabí</t>
  </si>
  <si>
    <t>1304139399/0800</t>
  </si>
  <si>
    <t>Mateřská škola, Prosečné</t>
  </si>
  <si>
    <t>Obec Prosečné</t>
  </si>
  <si>
    <t>163021113/0600</t>
  </si>
  <si>
    <t>Mateřská škola, Vrchlabí, Jiráskova 926, okres Trutnov</t>
  </si>
  <si>
    <t>181997689/0300</t>
  </si>
  <si>
    <t>Mateřská škola, Vrchlabí, Komenského 1248, okres Trutnov</t>
  </si>
  <si>
    <t>163178938/0600</t>
  </si>
  <si>
    <t>Mateřská škola, Vrchlabí, Labská 338, okres Trutnov</t>
  </si>
  <si>
    <t>181998761/0300</t>
  </si>
  <si>
    <t>Mateřská škola, Vrchlabí, Letná 1249, okres Trutnov</t>
  </si>
  <si>
    <t>182038076/0300</t>
  </si>
  <si>
    <t>Mateřská škola, Hostinné</t>
  </si>
  <si>
    <t>Město Hostinné</t>
  </si>
  <si>
    <t>198685067/0600</t>
  </si>
  <si>
    <t>Základní škola a Mateřská škola, Černý Důl, okres Trutnov</t>
  </si>
  <si>
    <t>Městys Černý Důl</t>
  </si>
  <si>
    <t>86-0303400247/0100</t>
  </si>
  <si>
    <t>Základní škola a mateřská škola, Dolní Branná, okres Trutnov</t>
  </si>
  <si>
    <t>Obec Dolní Branná</t>
  </si>
  <si>
    <t>78-8913420217/0100</t>
  </si>
  <si>
    <t>Základní škola a mateřská škola, Dolní Lánov</t>
  </si>
  <si>
    <t>Obec Dolní Lánov</t>
  </si>
  <si>
    <t>163069002/0600</t>
  </si>
  <si>
    <t>Základní škola a Mateřská škola, Dolní Kalná, okres Trutnov</t>
  </si>
  <si>
    <t>Obec Dolní Kalná</t>
  </si>
  <si>
    <t>163026352/0600</t>
  </si>
  <si>
    <t>Mateřská škola, Horní Kalná</t>
  </si>
  <si>
    <t>Obec Horní Kalná</t>
  </si>
  <si>
    <t>86-0302760267/0100</t>
  </si>
  <si>
    <t>Základní škola Karla Klíče, Hostinné</t>
  </si>
  <si>
    <t>270825-774/0600</t>
  </si>
  <si>
    <t>Základní škola a mateřská škola, Kunčice nad Labem</t>
  </si>
  <si>
    <t>Obec Kunčice nad Labem</t>
  </si>
  <si>
    <t>162879601/0600</t>
  </si>
  <si>
    <t>Základní škola a Mateřská škola, Lánov, okres Trutnov</t>
  </si>
  <si>
    <t>Obec Lánov</t>
  </si>
  <si>
    <t>107-6203510227/0100</t>
  </si>
  <si>
    <t>Základní škola a Mateřská škola, Rudník, okres Trutnov</t>
  </si>
  <si>
    <t>Obec Rudník</t>
  </si>
  <si>
    <t>270526-774/0600</t>
  </si>
  <si>
    <t>Základní škola a mateřská škola, Vrchlabí, Horská 256</t>
  </si>
  <si>
    <t>163172990/0600</t>
  </si>
  <si>
    <t>Základní škola, Vrchlabí, nám. Míru 283</t>
  </si>
  <si>
    <t>174945362/0300</t>
  </si>
  <si>
    <t>Základní škola, Vrchlabí, Školní 1336</t>
  </si>
  <si>
    <t>320129-524/0600</t>
  </si>
  <si>
    <t>Základní umělecká škola, Hostinné</t>
  </si>
  <si>
    <t>198934967/0600</t>
  </si>
  <si>
    <t>Základní umělecká škola Karla Halíře Vrchlabí</t>
  </si>
  <si>
    <t>1303541319/0800</t>
  </si>
  <si>
    <t xml:space="preserve">Základní škola a mateřská škola Špindlerův Mlýn </t>
  </si>
  <si>
    <t>Město Špindlerův Mlýn</t>
  </si>
  <si>
    <t>187773491/0300</t>
  </si>
  <si>
    <t/>
  </si>
  <si>
    <t>přiděleno z MŠMT 1. splátka</t>
  </si>
  <si>
    <t>rozděleno krajským školám</t>
  </si>
  <si>
    <t>rozděleno obecním školám</t>
  </si>
  <si>
    <t>nerozděleno</t>
  </si>
  <si>
    <t>Rekapitulace rozdělení dotace</t>
  </si>
  <si>
    <t>platy celk.</t>
  </si>
  <si>
    <t>FKSP</t>
  </si>
  <si>
    <t>platy ped.</t>
  </si>
  <si>
    <t>platy neped</t>
  </si>
  <si>
    <t>koeficient pokrytí pro kalkulaci dle pravidel RP</t>
  </si>
  <si>
    <t>Rozvojový program  Zvýšení platů pracovníků regionálního školství na rok 2016, ÚZ 33052</t>
  </si>
  <si>
    <t>Rada KHK dne 19.9.2016</t>
  </si>
  <si>
    <t>CELKEM pro příspěvkové organizace zřízené krajem</t>
  </si>
  <si>
    <t>CELKEM pro příspěvkové organizace zřízené obcemi</t>
  </si>
  <si>
    <t>číslo účtu příjemce</t>
  </si>
  <si>
    <t>Rozpis dotace z RP pro obecní školství - 1. splátka</t>
  </si>
  <si>
    <t>tab. č. 1</t>
  </si>
  <si>
    <t>tab. č. 2</t>
  </si>
  <si>
    <t>příjemce dotace - obecní PO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</si>
</sst>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0.00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  <protection/>
    </xf>
    <xf numFmtId="1" fontId="3" fillId="0" borderId="13" xfId="46" applyNumberFormat="1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" fillId="0" borderId="16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1" fontId="3" fillId="0" borderId="17" xfId="46" applyNumberFormat="1" applyFont="1" applyBorder="1" applyAlignment="1">
      <alignment horizontal="center" vertical="center"/>
      <protection/>
    </xf>
    <xf numFmtId="0" fontId="38" fillId="0" borderId="0" xfId="0" applyFont="1" applyAlignment="1">
      <alignment/>
    </xf>
    <xf numFmtId="1" fontId="3" fillId="33" borderId="13" xfId="46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1" fontId="3" fillId="0" borderId="18" xfId="46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3" fillId="0" borderId="0" xfId="47">
      <alignment/>
      <protection/>
    </xf>
    <xf numFmtId="0" fontId="9" fillId="0" borderId="0" xfId="47" applyFont="1">
      <alignment/>
      <protection/>
    </xf>
    <xf numFmtId="0" fontId="3" fillId="0" borderId="0" xfId="47" applyFont="1">
      <alignment/>
      <protection/>
    </xf>
    <xf numFmtId="0" fontId="10" fillId="0" borderId="0" xfId="47" applyFont="1" applyFill="1" applyAlignment="1">
      <alignment horizontal="right"/>
      <protection/>
    </xf>
    <xf numFmtId="0" fontId="46" fillId="0" borderId="0" xfId="47" applyFont="1">
      <alignment/>
      <protection/>
    </xf>
    <xf numFmtId="0" fontId="11" fillId="0" borderId="0" xfId="47" applyFont="1">
      <alignment/>
      <protection/>
    </xf>
    <xf numFmtId="0" fontId="2" fillId="0" borderId="0" xfId="47" applyFont="1">
      <alignment/>
      <protection/>
    </xf>
    <xf numFmtId="0" fontId="10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2" fillId="0" borderId="21" xfId="47" applyFont="1" applyBorder="1" applyAlignment="1">
      <alignment horizontal="center" vertical="center" wrapText="1"/>
      <protection/>
    </xf>
    <xf numFmtId="0" fontId="14" fillId="0" borderId="21" xfId="47" applyFont="1" applyBorder="1" applyAlignment="1">
      <alignment horizontal="center" vertical="center" wrapText="1"/>
      <protection/>
    </xf>
    <xf numFmtId="0" fontId="61" fillId="0" borderId="19" xfId="47" applyFont="1" applyBorder="1" applyAlignment="1">
      <alignment horizontal="center" vertical="center" wrapText="1"/>
      <protection/>
    </xf>
    <xf numFmtId="0" fontId="61" fillId="0" borderId="20" xfId="47" applyFont="1" applyBorder="1" applyAlignment="1">
      <alignment horizontal="center" vertical="center" wrapText="1"/>
      <protection/>
    </xf>
    <xf numFmtId="0" fontId="12" fillId="0" borderId="0" xfId="47" applyFont="1" applyBorder="1" applyAlignment="1">
      <alignment horizontal="center" vertical="center" wrapText="1"/>
      <protection/>
    </xf>
    <xf numFmtId="0" fontId="13" fillId="0" borderId="22" xfId="47" applyFont="1" applyBorder="1" applyAlignment="1">
      <alignment horizontal="center" vertical="center" wrapText="1"/>
      <protection/>
    </xf>
    <xf numFmtId="0" fontId="13" fillId="0" borderId="0" xfId="47" applyFont="1" applyBorder="1" applyAlignment="1">
      <alignment horizontal="center" vertical="center" wrapText="1"/>
      <protection/>
    </xf>
    <xf numFmtId="0" fontId="13" fillId="0" borderId="0" xfId="47" applyFont="1" applyFill="1" applyBorder="1" applyAlignment="1">
      <alignment horizontal="center" vertical="center" wrapText="1"/>
      <protection/>
    </xf>
    <xf numFmtId="14" fontId="14" fillId="0" borderId="23" xfId="47" applyNumberFormat="1" applyFont="1" applyFill="1" applyBorder="1" applyAlignment="1">
      <alignment horizontal="center" vertical="center" wrapText="1"/>
      <protection/>
    </xf>
    <xf numFmtId="0" fontId="3" fillId="0" borderId="0" xfId="47" applyFont="1" applyBorder="1">
      <alignment/>
      <protection/>
    </xf>
    <xf numFmtId="165" fontId="3" fillId="0" borderId="24" xfId="47" applyNumberFormat="1" applyBorder="1" applyAlignment="1">
      <alignment horizontal="center" vertical="center"/>
      <protection/>
    </xf>
    <xf numFmtId="165" fontId="3" fillId="0" borderId="11" xfId="47" applyNumberFormat="1" applyBorder="1" applyAlignment="1">
      <alignment horizontal="center" vertical="center"/>
      <protection/>
    </xf>
    <xf numFmtId="0" fontId="12" fillId="0" borderId="17" xfId="47" applyFont="1" applyBorder="1" applyAlignment="1">
      <alignment horizontal="center" vertical="center" wrapText="1"/>
      <protection/>
    </xf>
    <xf numFmtId="0" fontId="13" fillId="0" borderId="24" xfId="47" applyFont="1" applyBorder="1" applyAlignment="1">
      <alignment horizontal="center" vertical="center" wrapText="1"/>
      <protection/>
    </xf>
    <xf numFmtId="0" fontId="14" fillId="0" borderId="17" xfId="47" applyFont="1" applyFill="1" applyBorder="1" applyAlignment="1">
      <alignment horizontal="left" vertical="center" wrapText="1"/>
      <protection/>
    </xf>
    <xf numFmtId="0" fontId="10" fillId="0" borderId="11" xfId="47" applyFont="1" applyFill="1" applyBorder="1" applyAlignment="1">
      <alignment horizontal="center" vertical="center" wrapText="1"/>
      <protection/>
    </xf>
    <xf numFmtId="1" fontId="14" fillId="0" borderId="11" xfId="47" applyNumberFormat="1" applyFont="1" applyFill="1" applyBorder="1" applyAlignment="1">
      <alignment horizontal="center" vertical="center" wrapText="1"/>
      <protection/>
    </xf>
    <xf numFmtId="0" fontId="12" fillId="0" borderId="13" xfId="47" applyFont="1" applyBorder="1" applyAlignment="1">
      <alignment horizontal="center" vertical="center" wrapText="1"/>
      <protection/>
    </xf>
    <xf numFmtId="0" fontId="13" fillId="0" borderId="25" xfId="47" applyFont="1" applyBorder="1" applyAlignment="1">
      <alignment horizontal="center" vertical="center" wrapText="1"/>
      <protection/>
    </xf>
    <xf numFmtId="0" fontId="10" fillId="0" borderId="10" xfId="47" applyFont="1" applyFill="1" applyBorder="1" applyAlignment="1">
      <alignment horizontal="center" vertical="center" wrapText="1"/>
      <protection/>
    </xf>
    <xf numFmtId="1" fontId="14" fillId="0" borderId="10" xfId="47" applyNumberFormat="1" applyFont="1" applyFill="1" applyBorder="1" applyAlignment="1">
      <alignment horizontal="center" vertical="center" wrapText="1"/>
      <protection/>
    </xf>
    <xf numFmtId="0" fontId="10" fillId="0" borderId="10" xfId="47" applyNumberFormat="1" applyFont="1" applyFill="1" applyBorder="1" applyAlignment="1">
      <alignment horizontal="center" vertical="center" wrapText="1"/>
      <protection/>
    </xf>
    <xf numFmtId="0" fontId="12" fillId="33" borderId="13" xfId="47" applyFont="1" applyFill="1" applyBorder="1" applyAlignment="1">
      <alignment horizontal="center" vertical="center" wrapText="1"/>
      <protection/>
    </xf>
    <xf numFmtId="0" fontId="13" fillId="33" borderId="25" xfId="47" applyFont="1" applyFill="1" applyBorder="1" applyAlignment="1">
      <alignment horizontal="center" vertical="center" wrapText="1"/>
      <protection/>
    </xf>
    <xf numFmtId="0" fontId="3" fillId="33" borderId="0" xfId="47" applyFill="1">
      <alignment/>
      <protection/>
    </xf>
    <xf numFmtId="0" fontId="3" fillId="0" borderId="0" xfId="47" applyFill="1">
      <alignment/>
      <protection/>
    </xf>
    <xf numFmtId="0" fontId="12" fillId="0" borderId="13" xfId="47" applyFont="1" applyFill="1" applyBorder="1" applyAlignment="1">
      <alignment horizontal="center" vertical="center" wrapText="1"/>
      <protection/>
    </xf>
    <xf numFmtId="0" fontId="13" fillId="0" borderId="25" xfId="47" applyFont="1" applyFill="1" applyBorder="1" applyAlignment="1">
      <alignment horizontal="center" vertical="center" wrapText="1"/>
      <protection/>
    </xf>
    <xf numFmtId="0" fontId="10" fillId="33" borderId="0" xfId="47" applyFont="1" applyFill="1" applyAlignment="1">
      <alignment horizontal="right"/>
      <protection/>
    </xf>
    <xf numFmtId="0" fontId="12" fillId="34" borderId="13" xfId="47" applyFont="1" applyFill="1" applyBorder="1" applyAlignment="1">
      <alignment horizontal="center" vertical="center" wrapText="1"/>
      <protection/>
    </xf>
    <xf numFmtId="0" fontId="13" fillId="34" borderId="25" xfId="47" applyFont="1" applyFill="1" applyBorder="1" applyAlignment="1">
      <alignment horizontal="center" vertical="center" wrapText="1"/>
      <protection/>
    </xf>
    <xf numFmtId="0" fontId="10" fillId="34" borderId="0" xfId="47" applyFont="1" applyFill="1" applyAlignment="1">
      <alignment horizontal="right"/>
      <protection/>
    </xf>
    <xf numFmtId="0" fontId="14" fillId="0" borderId="13" xfId="47" applyFont="1" applyFill="1" applyBorder="1" applyAlignment="1">
      <alignment horizontal="left" vertical="center" wrapText="1"/>
      <protection/>
    </xf>
    <xf numFmtId="0" fontId="13" fillId="0" borderId="26" xfId="47" applyFont="1" applyBorder="1" applyAlignment="1">
      <alignment horizontal="center" vertical="center" wrapText="1"/>
      <protection/>
    </xf>
    <xf numFmtId="0" fontId="14" fillId="0" borderId="14" xfId="47" applyFont="1" applyBorder="1" applyAlignment="1">
      <alignment horizontal="center" vertical="center" wrapText="1"/>
      <protection/>
    </xf>
    <xf numFmtId="0" fontId="10" fillId="0" borderId="14" xfId="47" applyFont="1" applyFill="1" applyBorder="1" applyAlignment="1">
      <alignment horizontal="center" vertical="center" wrapText="1"/>
      <protection/>
    </xf>
    <xf numFmtId="1" fontId="14" fillId="0" borderId="14" xfId="47" applyNumberFormat="1" applyFont="1" applyFill="1" applyBorder="1" applyAlignment="1">
      <alignment horizontal="center" vertical="center" wrapText="1"/>
      <protection/>
    </xf>
    <xf numFmtId="0" fontId="13" fillId="0" borderId="12" xfId="47" applyFont="1" applyBorder="1" applyAlignment="1">
      <alignment horizontal="center" vertical="center" wrapText="1"/>
      <protection/>
    </xf>
    <xf numFmtId="0" fontId="14" fillId="0" borderId="12" xfId="47" applyFont="1" applyBorder="1" applyAlignment="1">
      <alignment horizontal="center" vertical="center" wrapText="1"/>
      <protection/>
    </xf>
    <xf numFmtId="0" fontId="10" fillId="0" borderId="12" xfId="47" applyFont="1" applyFill="1" applyBorder="1" applyAlignment="1">
      <alignment horizontal="center" vertical="center" wrapText="1"/>
      <protection/>
    </xf>
    <xf numFmtId="1" fontId="14" fillId="0" borderId="12" xfId="47" applyNumberFormat="1" applyFont="1" applyFill="1" applyBorder="1" applyAlignment="1">
      <alignment horizontal="center" vertical="center" wrapText="1"/>
      <protection/>
    </xf>
    <xf numFmtId="0" fontId="14" fillId="0" borderId="18" xfId="47" applyFont="1" applyFill="1" applyBorder="1" applyAlignment="1">
      <alignment horizontal="left" vertical="center" wrapText="1"/>
      <protection/>
    </xf>
    <xf numFmtId="0" fontId="15" fillId="0" borderId="0" xfId="47" applyFont="1" applyBorder="1" applyAlignment="1">
      <alignment horizontal="center" vertical="center" wrapText="1"/>
      <protection/>
    </xf>
    <xf numFmtId="0" fontId="16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1" fontId="17" fillId="0" borderId="0" xfId="47" applyNumberFormat="1" applyFont="1" applyFill="1" applyBorder="1" applyAlignment="1">
      <alignment horizontal="center" vertical="center" wrapText="1"/>
      <protection/>
    </xf>
    <xf numFmtId="0" fontId="16" fillId="0" borderId="0" xfId="47" applyFont="1" applyBorder="1" applyAlignment="1">
      <alignment horizontal="left" vertical="center" wrapText="1"/>
      <protection/>
    </xf>
    <xf numFmtId="0" fontId="17" fillId="0" borderId="0" xfId="47" applyFont="1" applyBorder="1" applyAlignment="1">
      <alignment horizontal="left" vertical="center" wrapText="1"/>
      <protection/>
    </xf>
    <xf numFmtId="0" fontId="17" fillId="33" borderId="0" xfId="47" applyFont="1" applyFill="1" applyBorder="1" applyAlignment="1">
      <alignment horizontal="left" vertical="center" wrapText="1"/>
      <protection/>
    </xf>
    <xf numFmtId="0" fontId="15" fillId="0" borderId="0" xfId="47" applyFont="1" applyAlignment="1">
      <alignment horizontal="center" vertical="center" wrapText="1"/>
      <protection/>
    </xf>
    <xf numFmtId="0" fontId="16" fillId="0" borderId="0" xfId="47" applyFont="1" applyFill="1" applyAlignment="1">
      <alignment horizontal="left" vertical="center" wrapText="1"/>
      <protection/>
    </xf>
    <xf numFmtId="0" fontId="16" fillId="0" borderId="0" xfId="47" applyFont="1" applyAlignment="1">
      <alignment horizontal="left" vertical="center" wrapText="1"/>
      <protection/>
    </xf>
    <xf numFmtId="0" fontId="17" fillId="0" borderId="0" xfId="47" applyFont="1" applyAlignment="1">
      <alignment horizontal="left" vertical="center" wrapText="1"/>
      <protection/>
    </xf>
    <xf numFmtId="0" fontId="6" fillId="0" borderId="0" xfId="47" applyFont="1" applyFill="1" applyBorder="1" applyAlignment="1">
      <alignment horizontal="left" vertical="center" wrapText="1"/>
      <protection/>
    </xf>
    <xf numFmtId="1" fontId="14" fillId="0" borderId="0" xfId="47" applyNumberFormat="1" applyFont="1" applyFill="1" applyBorder="1" applyAlignment="1">
      <alignment horizontal="center" vertical="center" wrapText="1"/>
      <protection/>
    </xf>
    <xf numFmtId="0" fontId="10" fillId="35" borderId="0" xfId="47" applyFont="1" applyFill="1" applyAlignment="1">
      <alignment horizontal="right"/>
      <protection/>
    </xf>
    <xf numFmtId="0" fontId="3" fillId="0" borderId="0" xfId="47" applyFont="1" applyFill="1" applyAlignment="1">
      <alignment horizontal="center" vertical="center" wrapText="1"/>
      <protection/>
    </xf>
    <xf numFmtId="14" fontId="17" fillId="0" borderId="0" xfId="47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14" fillId="0" borderId="27" xfId="47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4" fillId="0" borderId="10" xfId="47" applyFont="1" applyFill="1" applyBorder="1" applyAlignment="1">
      <alignment horizontal="center" vertical="center" wrapText="1"/>
      <protection/>
    </xf>
    <xf numFmtId="0" fontId="14" fillId="33" borderId="10" xfId="47" applyFont="1" applyFill="1" applyBorder="1" applyAlignment="1">
      <alignment horizontal="center" vertical="center" wrapText="1"/>
      <protection/>
    </xf>
    <xf numFmtId="0" fontId="14" fillId="34" borderId="10" xfId="47" applyFont="1" applyFill="1" applyBorder="1" applyAlignment="1">
      <alignment horizontal="center" vertical="center" wrapText="1"/>
      <protection/>
    </xf>
    <xf numFmtId="0" fontId="16" fillId="0" borderId="0" xfId="47" applyFont="1" applyFill="1" applyBorder="1" applyAlignment="1">
      <alignment horizontal="center" vertical="center" wrapText="1"/>
      <protection/>
    </xf>
    <xf numFmtId="0" fontId="16" fillId="0" borderId="0" xfId="47" applyFont="1" applyFill="1" applyAlignment="1">
      <alignment horizontal="center" vertical="center" wrapText="1"/>
      <protection/>
    </xf>
    <xf numFmtId="0" fontId="14" fillId="0" borderId="11" xfId="47" applyFont="1" applyBorder="1" applyAlignment="1">
      <alignment horizontal="center" vertical="center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166" fontId="46" fillId="0" borderId="0" xfId="0" applyNumberFormat="1" applyFont="1" applyAlignment="1">
      <alignment/>
    </xf>
    <xf numFmtId="2" fontId="3" fillId="0" borderId="25" xfId="47" applyNumberFormat="1" applyBorder="1" applyAlignment="1">
      <alignment horizontal="center" vertical="center"/>
      <protection/>
    </xf>
    <xf numFmtId="2" fontId="3" fillId="0" borderId="10" xfId="47" applyNumberFormat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7" fontId="0" fillId="4" borderId="0" xfId="0" applyNumberForma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1" fontId="3" fillId="0" borderId="29" xfId="46" applyNumberFormat="1" applyFont="1" applyBorder="1" applyAlignment="1">
      <alignment horizontal="center" vertical="center"/>
      <protection/>
    </xf>
    <xf numFmtId="0" fontId="3" fillId="36" borderId="12" xfId="0" applyFont="1" applyFill="1" applyBorder="1" applyAlignment="1">
      <alignment horizontal="center" vertical="center"/>
    </xf>
    <xf numFmtId="0" fontId="13" fillId="0" borderId="21" xfId="47" applyFont="1" applyFill="1" applyBorder="1" applyAlignment="1">
      <alignment horizontal="center" vertical="center" wrapText="1"/>
      <protection/>
    </xf>
    <xf numFmtId="14" fontId="14" fillId="0" borderId="20" xfId="47" applyNumberFormat="1" applyFont="1" applyFill="1" applyBorder="1" applyAlignment="1">
      <alignment horizontal="center" vertical="center" wrapText="1"/>
      <protection/>
    </xf>
    <xf numFmtId="0" fontId="13" fillId="0" borderId="27" xfId="47" applyFont="1" applyFill="1" applyBorder="1" applyAlignment="1">
      <alignment horizontal="center" vertical="center" wrapText="1"/>
      <protection/>
    </xf>
    <xf numFmtId="0" fontId="13" fillId="0" borderId="16" xfId="47" applyFont="1" applyFill="1" applyBorder="1" applyAlignment="1">
      <alignment horizontal="center" vertical="center" wrapText="1"/>
      <protection/>
    </xf>
    <xf numFmtId="0" fontId="14" fillId="0" borderId="30" xfId="47" applyFont="1" applyFill="1" applyBorder="1" applyAlignment="1">
      <alignment horizontal="left" vertical="center" wrapText="1"/>
      <protection/>
    </xf>
    <xf numFmtId="0" fontId="5" fillId="0" borderId="31" xfId="0" applyFont="1" applyFill="1" applyBorder="1" applyAlignment="1">
      <alignment horizontal="left" vertical="center" wrapText="1"/>
    </xf>
    <xf numFmtId="2" fontId="3" fillId="0" borderId="28" xfId="47" applyNumberFormat="1" applyBorder="1" applyAlignment="1">
      <alignment horizontal="center" vertical="center"/>
      <protection/>
    </xf>
    <xf numFmtId="2" fontId="3" fillId="0" borderId="12" xfId="47" applyNumberFormat="1" applyBorder="1" applyAlignment="1">
      <alignment horizontal="center" vertical="center"/>
      <protection/>
    </xf>
    <xf numFmtId="0" fontId="14" fillId="0" borderId="16" xfId="47" applyFont="1" applyFill="1" applyBorder="1" applyAlignment="1">
      <alignment horizontal="justify"/>
      <protection/>
    </xf>
    <xf numFmtId="0" fontId="14" fillId="0" borderId="13" xfId="47" applyFont="1" applyFill="1" applyBorder="1" applyAlignment="1">
      <alignment horizontal="right" vertical="center" wrapText="1"/>
      <protection/>
    </xf>
    <xf numFmtId="0" fontId="14" fillId="0" borderId="27" xfId="47" applyFont="1" applyBorder="1" applyAlignment="1">
      <alignment horizontal="center" vertical="center" wrapText="1"/>
      <protection/>
    </xf>
    <xf numFmtId="0" fontId="13" fillId="0" borderId="17" xfId="47" applyFont="1" applyFill="1" applyBorder="1" applyAlignment="1">
      <alignment horizontal="left" vertical="center" wrapText="1"/>
      <protection/>
    </xf>
    <xf numFmtId="0" fontId="13" fillId="0" borderId="10" xfId="47" applyFont="1" applyFill="1" applyBorder="1" applyAlignment="1">
      <alignment horizontal="left" vertical="center" wrapText="1"/>
      <protection/>
    </xf>
    <xf numFmtId="0" fontId="13" fillId="0" borderId="13" xfId="47" applyFont="1" applyFill="1" applyBorder="1" applyAlignment="1">
      <alignment horizontal="left" vertical="center" wrapText="1"/>
      <protection/>
    </xf>
    <xf numFmtId="0" fontId="13" fillId="0" borderId="14" xfId="47" applyFont="1" applyFill="1" applyBorder="1" applyAlignment="1">
      <alignment horizontal="left" vertical="center" wrapText="1"/>
      <protection/>
    </xf>
    <xf numFmtId="0" fontId="13" fillId="0" borderId="12" xfId="47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61" fillId="0" borderId="27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1" fillId="0" borderId="27" xfId="47" applyFont="1" applyBorder="1" applyAlignment="1">
      <alignment horizontal="center" vertical="center" wrapText="1"/>
      <protection/>
    </xf>
    <xf numFmtId="165" fontId="3" fillId="0" borderId="17" xfId="47" applyNumberFormat="1" applyBorder="1" applyAlignment="1">
      <alignment horizontal="center" vertical="center"/>
      <protection/>
    </xf>
    <xf numFmtId="2" fontId="3" fillId="0" borderId="13" xfId="47" applyNumberFormat="1" applyBorder="1" applyAlignment="1">
      <alignment horizontal="center" vertical="center"/>
      <protection/>
    </xf>
    <xf numFmtId="2" fontId="3" fillId="0" borderId="18" xfId="47" applyNumberFormat="1" applyBorder="1" applyAlignment="1">
      <alignment horizontal="center" vertical="center"/>
      <protection/>
    </xf>
    <xf numFmtId="0" fontId="63" fillId="0" borderId="32" xfId="47" applyFont="1" applyBorder="1" applyAlignment="1">
      <alignment horizontal="center" vertical="center" wrapText="1"/>
      <protection/>
    </xf>
    <xf numFmtId="165" fontId="46" fillId="0" borderId="33" xfId="47" applyNumberFormat="1" applyFont="1" applyBorder="1" applyAlignment="1">
      <alignment horizontal="center" vertical="center"/>
      <protection/>
    </xf>
    <xf numFmtId="0" fontId="10" fillId="0" borderId="34" xfId="47" applyFont="1" applyFill="1" applyBorder="1" applyAlignment="1">
      <alignment horizontal="center" vertical="center" wrapText="1"/>
      <protection/>
    </xf>
    <xf numFmtId="2" fontId="64" fillId="0" borderId="35" xfId="47" applyNumberFormat="1" applyFont="1" applyBorder="1" applyAlignment="1">
      <alignment horizontal="center" vertical="center"/>
      <protection/>
    </xf>
    <xf numFmtId="2" fontId="64" fillId="0" borderId="36" xfId="47" applyNumberFormat="1" applyFont="1" applyBorder="1" applyAlignment="1">
      <alignment horizontal="center" vertical="center"/>
      <protection/>
    </xf>
    <xf numFmtId="0" fontId="64" fillId="0" borderId="37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2" fontId="64" fillId="0" borderId="31" xfId="0" applyNumberFormat="1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2" fontId="65" fillId="0" borderId="24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2" fontId="64" fillId="0" borderId="33" xfId="0" applyNumberFormat="1" applyFont="1" applyBorder="1" applyAlignment="1">
      <alignment horizontal="center" vertical="center"/>
    </xf>
    <xf numFmtId="2" fontId="65" fillId="0" borderId="25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2" fontId="65" fillId="0" borderId="13" xfId="0" applyNumberFormat="1" applyFont="1" applyBorder="1" applyAlignment="1">
      <alignment horizontal="center" vertical="center"/>
    </xf>
    <xf numFmtId="2" fontId="64" fillId="0" borderId="35" xfId="0" applyNumberFormat="1" applyFont="1" applyBorder="1" applyAlignment="1">
      <alignment horizontal="center" vertical="center"/>
    </xf>
    <xf numFmtId="166" fontId="65" fillId="0" borderId="25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35" xfId="0" applyNumberFormat="1" applyFont="1" applyFill="1" applyBorder="1" applyAlignment="1">
      <alignment horizontal="center" vertical="center"/>
    </xf>
    <xf numFmtId="2" fontId="65" fillId="0" borderId="28" xfId="0" applyNumberFormat="1" applyFont="1" applyBorder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2" fontId="64" fillId="0" borderId="36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4" fillId="0" borderId="16" xfId="47" applyFont="1" applyFill="1" applyBorder="1" applyAlignment="1">
      <alignment horizontal="center" vertical="center" wrapText="1"/>
      <protection/>
    </xf>
    <xf numFmtId="166" fontId="64" fillId="0" borderId="31" xfId="0" applyNumberFormat="1" applyFont="1" applyBorder="1" applyAlignment="1">
      <alignment horizontal="center"/>
    </xf>
    <xf numFmtId="166" fontId="65" fillId="0" borderId="10" xfId="0" applyNumberFormat="1" applyFont="1" applyFill="1" applyBorder="1" applyAlignment="1">
      <alignment horizontal="center" vertical="center"/>
    </xf>
    <xf numFmtId="166" fontId="6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62\AppData\Local\Microsoft\Windows\Temporary%20Internet%20Files\Content.IE5\S80S31KK\RP%2033052%20podkl%20rozd&#283;len&#237;%20obec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ýšení platů rgš UZ 33 0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90" zoomScaleNormal="9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96" sqref="J96"/>
    </sheetView>
  </sheetViews>
  <sheetFormatPr defaultColWidth="9.140625" defaultRowHeight="15" outlineLevelCol="1"/>
  <cols>
    <col min="1" max="1" width="9.140625" style="0" hidden="1" customWidth="1" outlineLevel="1"/>
    <col min="2" max="2" width="20.28125" style="0" hidden="1" customWidth="1" outlineLevel="1"/>
    <col min="3" max="3" width="5.140625" style="0" customWidth="1" collapsed="1"/>
    <col min="4" max="4" width="6.28125" style="29" customWidth="1"/>
    <col min="5" max="5" width="4.28125" style="0" hidden="1" customWidth="1"/>
    <col min="6" max="6" width="46.00390625" style="0" customWidth="1"/>
    <col min="7" max="7" width="11.00390625" style="0" customWidth="1"/>
    <col min="8" max="8" width="10.140625" style="0" customWidth="1"/>
    <col min="9" max="9" width="10.57421875" style="0" customWidth="1"/>
    <col min="10" max="10" width="10.421875" style="0" customWidth="1"/>
    <col min="12" max="12" width="11.00390625" style="0" customWidth="1"/>
  </cols>
  <sheetData>
    <row r="1" spans="3:12" ht="15">
      <c r="C1" s="34" t="s">
        <v>1326</v>
      </c>
      <c r="L1" s="36" t="s">
        <v>1332</v>
      </c>
    </row>
    <row r="2" spans="3:12" ht="18.75" customHeight="1" thickBot="1">
      <c r="C2" t="s">
        <v>1327</v>
      </c>
      <c r="G2" s="34" t="s">
        <v>187</v>
      </c>
      <c r="L2" s="36" t="s">
        <v>191</v>
      </c>
    </row>
    <row r="3" spans="1:12" ht="45.75" thickBot="1">
      <c r="A3" s="1" t="s">
        <v>0</v>
      </c>
      <c r="B3" s="124" t="s">
        <v>1</v>
      </c>
      <c r="C3" s="185" t="s">
        <v>2</v>
      </c>
      <c r="D3" s="186" t="s">
        <v>3</v>
      </c>
      <c r="E3" s="187" t="s">
        <v>4</v>
      </c>
      <c r="F3" s="188" t="s">
        <v>5</v>
      </c>
      <c r="G3" s="37" t="s">
        <v>192</v>
      </c>
      <c r="H3" s="38" t="s">
        <v>193</v>
      </c>
      <c r="I3" s="38" t="s">
        <v>194</v>
      </c>
      <c r="J3" s="38" t="s">
        <v>188</v>
      </c>
      <c r="K3" s="153" t="s">
        <v>189</v>
      </c>
      <c r="L3" s="154" t="s">
        <v>190</v>
      </c>
    </row>
    <row r="4" spans="1:12" ht="30">
      <c r="A4" s="3" t="s">
        <v>6</v>
      </c>
      <c r="B4" s="125" t="s">
        <v>7</v>
      </c>
      <c r="C4" s="132">
        <v>1</v>
      </c>
      <c r="D4" s="20">
        <v>3121</v>
      </c>
      <c r="E4" s="11">
        <v>1</v>
      </c>
      <c r="F4" s="4" t="s">
        <v>8</v>
      </c>
      <c r="G4" s="170">
        <v>316.24</v>
      </c>
      <c r="H4" s="171">
        <v>14.51</v>
      </c>
      <c r="I4" s="171">
        <v>330.75</v>
      </c>
      <c r="J4" s="171">
        <v>112.46</v>
      </c>
      <c r="K4" s="172">
        <v>4.96</v>
      </c>
      <c r="L4" s="173">
        <v>448.16999999999996</v>
      </c>
    </row>
    <row r="5" spans="1:12" ht="25.5">
      <c r="A5" s="3">
        <v>62690060</v>
      </c>
      <c r="B5" s="125" t="s">
        <v>9</v>
      </c>
      <c r="C5" s="129">
        <v>2</v>
      </c>
      <c r="D5" s="21">
        <v>3121</v>
      </c>
      <c r="E5" s="2">
        <v>1</v>
      </c>
      <c r="F5" s="5" t="s">
        <v>10</v>
      </c>
      <c r="G5" s="174">
        <v>380.24</v>
      </c>
      <c r="H5" s="175">
        <v>25.5</v>
      </c>
      <c r="I5" s="175">
        <v>405.74</v>
      </c>
      <c r="J5" s="175">
        <v>137.95</v>
      </c>
      <c r="K5" s="176">
        <v>6.09</v>
      </c>
      <c r="L5" s="177">
        <v>549.7800000000001</v>
      </c>
    </row>
    <row r="6" spans="1:12" ht="30">
      <c r="A6" s="3" t="s">
        <v>11</v>
      </c>
      <c r="B6" s="125" t="s">
        <v>12</v>
      </c>
      <c r="C6" s="129">
        <v>3</v>
      </c>
      <c r="D6" s="21">
        <v>3121</v>
      </c>
      <c r="E6" s="2">
        <v>1</v>
      </c>
      <c r="F6" s="5" t="s">
        <v>13</v>
      </c>
      <c r="G6" s="174">
        <v>149.84</v>
      </c>
      <c r="H6" s="175">
        <v>6.55</v>
      </c>
      <c r="I6" s="175">
        <v>156.39000000000001</v>
      </c>
      <c r="J6" s="175">
        <v>53.17</v>
      </c>
      <c r="K6" s="176">
        <v>2.35</v>
      </c>
      <c r="L6" s="177">
        <v>211.91</v>
      </c>
    </row>
    <row r="7" spans="1:12" ht="51">
      <c r="A7" s="3">
        <v>62690272</v>
      </c>
      <c r="B7" s="125" t="s">
        <v>14</v>
      </c>
      <c r="C7" s="129">
        <v>12</v>
      </c>
      <c r="D7" s="21">
        <v>3122</v>
      </c>
      <c r="E7" s="2">
        <v>1</v>
      </c>
      <c r="F7" s="5" t="s">
        <v>15</v>
      </c>
      <c r="G7" s="174">
        <v>339.83</v>
      </c>
      <c r="H7" s="175">
        <v>20.32</v>
      </c>
      <c r="I7" s="175">
        <v>360.15</v>
      </c>
      <c r="J7" s="175">
        <v>122.45</v>
      </c>
      <c r="K7" s="176">
        <v>5.4</v>
      </c>
      <c r="L7" s="177">
        <v>487.99999999999994</v>
      </c>
    </row>
    <row r="8" spans="1:12" ht="30">
      <c r="A8" s="3" t="s">
        <v>16</v>
      </c>
      <c r="B8" s="126" t="s">
        <v>17</v>
      </c>
      <c r="C8" s="129">
        <v>10</v>
      </c>
      <c r="D8" s="21">
        <v>3122</v>
      </c>
      <c r="E8" s="2">
        <v>1</v>
      </c>
      <c r="F8" s="5" t="s">
        <v>18</v>
      </c>
      <c r="G8" s="174">
        <v>120.85</v>
      </c>
      <c r="H8" s="175">
        <v>11.94</v>
      </c>
      <c r="I8" s="175">
        <v>132.79</v>
      </c>
      <c r="J8" s="175">
        <v>45.15</v>
      </c>
      <c r="K8" s="176">
        <v>1.99</v>
      </c>
      <c r="L8" s="177">
        <v>179.93</v>
      </c>
    </row>
    <row r="9" spans="1:12" ht="30">
      <c r="A9" s="3" t="s">
        <v>19</v>
      </c>
      <c r="B9" s="126" t="s">
        <v>20</v>
      </c>
      <c r="C9" s="129">
        <v>7</v>
      </c>
      <c r="D9" s="21">
        <v>3122</v>
      </c>
      <c r="E9" s="2">
        <v>1</v>
      </c>
      <c r="F9" s="5" t="s">
        <v>21</v>
      </c>
      <c r="G9" s="174">
        <v>215.4</v>
      </c>
      <c r="H9" s="175">
        <v>21.82</v>
      </c>
      <c r="I9" s="175">
        <v>237.22</v>
      </c>
      <c r="J9" s="175">
        <v>80.65</v>
      </c>
      <c r="K9" s="176">
        <v>3.56</v>
      </c>
      <c r="L9" s="177">
        <v>321.43</v>
      </c>
    </row>
    <row r="10" spans="1:12" ht="38.25">
      <c r="A10" s="3" t="s">
        <v>22</v>
      </c>
      <c r="B10" s="126" t="s">
        <v>23</v>
      </c>
      <c r="C10" s="129">
        <v>8</v>
      </c>
      <c r="D10" s="22">
        <v>3127</v>
      </c>
      <c r="E10" s="2">
        <v>1</v>
      </c>
      <c r="F10" s="5" t="s">
        <v>24</v>
      </c>
      <c r="G10" s="178">
        <v>786.599</v>
      </c>
      <c r="H10" s="179">
        <v>67.54</v>
      </c>
      <c r="I10" s="191">
        <v>854.139</v>
      </c>
      <c r="J10" s="191">
        <v>290.346</v>
      </c>
      <c r="K10" s="192">
        <v>12.694</v>
      </c>
      <c r="L10" s="180">
        <v>1157.179</v>
      </c>
    </row>
    <row r="11" spans="1:12" ht="25.5">
      <c r="A11" s="3">
        <v>175790</v>
      </c>
      <c r="B11" s="126" t="s">
        <v>25</v>
      </c>
      <c r="C11" s="129">
        <v>9</v>
      </c>
      <c r="D11" s="22">
        <v>3127</v>
      </c>
      <c r="E11" s="2">
        <v>1</v>
      </c>
      <c r="F11" s="5" t="s">
        <v>26</v>
      </c>
      <c r="G11" s="174">
        <v>367.86</v>
      </c>
      <c r="H11" s="175">
        <v>41.84</v>
      </c>
      <c r="I11" s="175">
        <v>409.70000000000005</v>
      </c>
      <c r="J11" s="175">
        <v>139.3</v>
      </c>
      <c r="K11" s="176">
        <v>6.15</v>
      </c>
      <c r="L11" s="177">
        <v>555.15</v>
      </c>
    </row>
    <row r="12" spans="1:12" ht="38.25">
      <c r="A12" s="3">
        <v>145238</v>
      </c>
      <c r="B12" s="126" t="s">
        <v>27</v>
      </c>
      <c r="C12" s="129">
        <v>17</v>
      </c>
      <c r="D12" s="22">
        <v>3127</v>
      </c>
      <c r="E12" s="2">
        <v>1</v>
      </c>
      <c r="F12" s="5" t="s">
        <v>28</v>
      </c>
      <c r="G12" s="174">
        <v>334.31</v>
      </c>
      <c r="H12" s="175">
        <v>18.98</v>
      </c>
      <c r="I12" s="175">
        <v>353.29</v>
      </c>
      <c r="J12" s="175">
        <v>120.12</v>
      </c>
      <c r="K12" s="176">
        <v>5.3</v>
      </c>
      <c r="L12" s="177">
        <v>478.71000000000004</v>
      </c>
    </row>
    <row r="13" spans="1:12" ht="30">
      <c r="A13" s="3" t="s">
        <v>29</v>
      </c>
      <c r="B13" s="126" t="s">
        <v>30</v>
      </c>
      <c r="C13" s="129">
        <v>5</v>
      </c>
      <c r="D13" s="22">
        <v>3122</v>
      </c>
      <c r="E13" s="2">
        <v>1</v>
      </c>
      <c r="F13" s="5" t="s">
        <v>31</v>
      </c>
      <c r="G13" s="174">
        <v>310.96</v>
      </c>
      <c r="H13" s="175">
        <v>19.45</v>
      </c>
      <c r="I13" s="175">
        <v>330.40999999999997</v>
      </c>
      <c r="J13" s="175">
        <v>112.34</v>
      </c>
      <c r="K13" s="176">
        <v>4.96</v>
      </c>
      <c r="L13" s="177">
        <v>447.71</v>
      </c>
    </row>
    <row r="14" spans="1:12" ht="38.25">
      <c r="A14" s="3">
        <v>581101</v>
      </c>
      <c r="B14" s="126" t="s">
        <v>32</v>
      </c>
      <c r="C14" s="129">
        <v>14</v>
      </c>
      <c r="D14" s="22">
        <v>3122</v>
      </c>
      <c r="E14" s="2">
        <v>1</v>
      </c>
      <c r="F14" s="5" t="s">
        <v>33</v>
      </c>
      <c r="G14" s="174">
        <v>576.27</v>
      </c>
      <c r="H14" s="175">
        <v>43.51</v>
      </c>
      <c r="I14" s="175">
        <v>619.78</v>
      </c>
      <c r="J14" s="175">
        <v>210.73</v>
      </c>
      <c r="K14" s="176">
        <v>9.3</v>
      </c>
      <c r="L14" s="177">
        <v>839.81</v>
      </c>
    </row>
    <row r="15" spans="1:12" ht="25.5">
      <c r="A15" s="3">
        <v>87751</v>
      </c>
      <c r="B15" s="126" t="s">
        <v>34</v>
      </c>
      <c r="C15" s="129">
        <v>145</v>
      </c>
      <c r="D15" s="22">
        <v>3127</v>
      </c>
      <c r="E15" s="2">
        <v>1</v>
      </c>
      <c r="F15" s="5" t="s">
        <v>35</v>
      </c>
      <c r="G15" s="174">
        <v>393.46</v>
      </c>
      <c r="H15" s="175">
        <v>48.61</v>
      </c>
      <c r="I15" s="175">
        <v>442.07</v>
      </c>
      <c r="J15" s="175">
        <v>150.3</v>
      </c>
      <c r="K15" s="176">
        <v>6.63</v>
      </c>
      <c r="L15" s="177">
        <v>599</v>
      </c>
    </row>
    <row r="16" spans="1:12" ht="25.5">
      <c r="A16" s="3">
        <v>527939</v>
      </c>
      <c r="B16" s="126" t="s">
        <v>36</v>
      </c>
      <c r="C16" s="129">
        <v>18</v>
      </c>
      <c r="D16" s="22">
        <v>3127</v>
      </c>
      <c r="E16" s="2">
        <v>1</v>
      </c>
      <c r="F16" s="5" t="s">
        <v>37</v>
      </c>
      <c r="G16" s="174">
        <v>605.54</v>
      </c>
      <c r="H16" s="175">
        <v>37.14</v>
      </c>
      <c r="I16" s="175">
        <v>642.68</v>
      </c>
      <c r="J16" s="175">
        <v>218.51</v>
      </c>
      <c r="K16" s="176">
        <v>9.64</v>
      </c>
      <c r="L16" s="177">
        <v>870.8299999999999</v>
      </c>
    </row>
    <row r="17" spans="1:12" ht="30">
      <c r="A17" s="3" t="s">
        <v>38</v>
      </c>
      <c r="B17" s="126" t="s">
        <v>39</v>
      </c>
      <c r="C17" s="129">
        <v>146</v>
      </c>
      <c r="D17" s="22">
        <v>3127</v>
      </c>
      <c r="E17" s="2">
        <v>1</v>
      </c>
      <c r="F17" s="5" t="s">
        <v>40</v>
      </c>
      <c r="G17" s="174">
        <v>83.3</v>
      </c>
      <c r="H17" s="175">
        <v>9.35</v>
      </c>
      <c r="I17" s="175">
        <v>92.64999999999999</v>
      </c>
      <c r="J17" s="175">
        <v>31.5</v>
      </c>
      <c r="K17" s="176">
        <v>1.39</v>
      </c>
      <c r="L17" s="177">
        <v>125.53999999999999</v>
      </c>
    </row>
    <row r="18" spans="1:12" ht="30">
      <c r="A18" s="3" t="s">
        <v>41</v>
      </c>
      <c r="B18" s="126" t="s">
        <v>42</v>
      </c>
      <c r="C18" s="129">
        <v>19</v>
      </c>
      <c r="D18" s="22">
        <v>3124</v>
      </c>
      <c r="E18" s="2">
        <v>1</v>
      </c>
      <c r="F18" s="19" t="s">
        <v>43</v>
      </c>
      <c r="G18" s="174">
        <v>343.48</v>
      </c>
      <c r="H18" s="175">
        <v>29.78</v>
      </c>
      <c r="I18" s="175">
        <v>373.26</v>
      </c>
      <c r="J18" s="175">
        <v>126.91</v>
      </c>
      <c r="K18" s="176">
        <v>5.6</v>
      </c>
      <c r="L18" s="177">
        <v>505.77</v>
      </c>
    </row>
    <row r="19" spans="1:12" ht="26.25">
      <c r="A19" s="3" t="s">
        <v>44</v>
      </c>
      <c r="B19" s="126" t="s">
        <v>45</v>
      </c>
      <c r="C19" s="129">
        <v>20</v>
      </c>
      <c r="D19" s="22">
        <v>3114</v>
      </c>
      <c r="E19" s="2">
        <v>1</v>
      </c>
      <c r="F19" s="5" t="s">
        <v>46</v>
      </c>
      <c r="G19" s="174">
        <v>490.49</v>
      </c>
      <c r="H19" s="175">
        <v>19.99</v>
      </c>
      <c r="I19" s="175">
        <v>510.48</v>
      </c>
      <c r="J19" s="175">
        <v>173.56</v>
      </c>
      <c r="K19" s="176">
        <v>7.66</v>
      </c>
      <c r="L19" s="177">
        <v>691.6999999999999</v>
      </c>
    </row>
    <row r="20" spans="1:12" ht="26.25">
      <c r="A20" s="3" t="s">
        <v>47</v>
      </c>
      <c r="B20" s="126" t="s">
        <v>48</v>
      </c>
      <c r="C20" s="129">
        <v>21</v>
      </c>
      <c r="D20" s="22">
        <v>3114</v>
      </c>
      <c r="E20" s="2">
        <v>1</v>
      </c>
      <c r="F20" s="19" t="s">
        <v>49</v>
      </c>
      <c r="G20" s="174">
        <v>775.88</v>
      </c>
      <c r="H20" s="175">
        <v>38.46</v>
      </c>
      <c r="I20" s="175">
        <v>814.34</v>
      </c>
      <c r="J20" s="175">
        <v>276.88</v>
      </c>
      <c r="K20" s="176">
        <v>12.22</v>
      </c>
      <c r="L20" s="177">
        <v>1103.44</v>
      </c>
    </row>
    <row r="21" spans="1:12" ht="26.25">
      <c r="A21" s="3" t="s">
        <v>50</v>
      </c>
      <c r="B21" s="125" t="s">
        <v>51</v>
      </c>
      <c r="C21" s="129">
        <v>27</v>
      </c>
      <c r="D21" s="22">
        <v>3114</v>
      </c>
      <c r="E21" s="2">
        <v>1</v>
      </c>
      <c r="F21" s="5" t="s">
        <v>52</v>
      </c>
      <c r="G21" s="174">
        <v>64.46</v>
      </c>
      <c r="H21" s="175">
        <v>0</v>
      </c>
      <c r="I21" s="175">
        <v>64.46</v>
      </c>
      <c r="J21" s="175">
        <v>21.92</v>
      </c>
      <c r="K21" s="176">
        <v>0.97</v>
      </c>
      <c r="L21" s="177">
        <v>87.35</v>
      </c>
    </row>
    <row r="22" spans="1:12" ht="14.25">
      <c r="A22" s="3" t="s">
        <v>53</v>
      </c>
      <c r="B22" s="125" t="s">
        <v>54</v>
      </c>
      <c r="C22" s="129">
        <v>25</v>
      </c>
      <c r="D22" s="22">
        <v>3114</v>
      </c>
      <c r="E22" s="2">
        <v>1</v>
      </c>
      <c r="F22" s="5" t="s">
        <v>55</v>
      </c>
      <c r="G22" s="174">
        <v>78.31</v>
      </c>
      <c r="H22" s="175">
        <v>5.35</v>
      </c>
      <c r="I22" s="175">
        <v>83.66</v>
      </c>
      <c r="J22" s="175">
        <v>28.44</v>
      </c>
      <c r="K22" s="176">
        <v>1.25</v>
      </c>
      <c r="L22" s="177">
        <v>113.35</v>
      </c>
    </row>
    <row r="23" spans="1:12" ht="39">
      <c r="A23" s="6">
        <v>72049103</v>
      </c>
      <c r="B23" s="125" t="s">
        <v>56</v>
      </c>
      <c r="C23" s="130">
        <v>155</v>
      </c>
      <c r="D23" s="30">
        <v>3146</v>
      </c>
      <c r="E23" s="31">
        <v>1</v>
      </c>
      <c r="F23" s="5" t="s">
        <v>57</v>
      </c>
      <c r="G23" s="174">
        <v>332.9</v>
      </c>
      <c r="H23" s="175">
        <v>25.19</v>
      </c>
      <c r="I23" s="175">
        <v>358.09</v>
      </c>
      <c r="J23" s="175">
        <v>121.75</v>
      </c>
      <c r="K23" s="176">
        <v>5.37</v>
      </c>
      <c r="L23" s="177">
        <v>485.21</v>
      </c>
    </row>
    <row r="24" spans="1:12" ht="26.25">
      <c r="A24" s="6">
        <v>62690540</v>
      </c>
      <c r="B24" s="125" t="s">
        <v>58</v>
      </c>
      <c r="C24" s="129">
        <v>22</v>
      </c>
      <c r="D24" s="22">
        <v>3133</v>
      </c>
      <c r="E24" s="2">
        <v>1</v>
      </c>
      <c r="F24" s="5" t="s">
        <v>59</v>
      </c>
      <c r="G24" s="174">
        <v>118.72</v>
      </c>
      <c r="H24" s="175">
        <v>21.78</v>
      </c>
      <c r="I24" s="175">
        <v>140.5</v>
      </c>
      <c r="J24" s="175">
        <v>47.77</v>
      </c>
      <c r="K24" s="176">
        <v>2.11</v>
      </c>
      <c r="L24" s="177">
        <v>190.38000000000002</v>
      </c>
    </row>
    <row r="25" spans="1:12" ht="26.25">
      <c r="A25" s="6">
        <v>528315</v>
      </c>
      <c r="B25" s="125" t="s">
        <v>60</v>
      </c>
      <c r="C25" s="129">
        <v>32</v>
      </c>
      <c r="D25" s="22">
        <v>3147</v>
      </c>
      <c r="E25" s="2">
        <v>1</v>
      </c>
      <c r="F25" s="5" t="s">
        <v>61</v>
      </c>
      <c r="G25" s="174">
        <v>195.14</v>
      </c>
      <c r="H25" s="175">
        <v>46.13</v>
      </c>
      <c r="I25" s="175">
        <v>241.26999999999998</v>
      </c>
      <c r="J25" s="175">
        <v>82.03</v>
      </c>
      <c r="K25" s="176">
        <v>3.62</v>
      </c>
      <c r="L25" s="177">
        <v>326.91999999999996</v>
      </c>
    </row>
    <row r="26" spans="1:12" ht="15" thickBot="1">
      <c r="A26" s="7">
        <v>49335499</v>
      </c>
      <c r="B26" s="127" t="s">
        <v>62</v>
      </c>
      <c r="C26" s="131">
        <v>35</v>
      </c>
      <c r="D26" s="33">
        <v>3141</v>
      </c>
      <c r="E26" s="8">
        <v>1</v>
      </c>
      <c r="F26" s="9" t="s">
        <v>63</v>
      </c>
      <c r="G26" s="181">
        <v>0</v>
      </c>
      <c r="H26" s="182">
        <v>40.99</v>
      </c>
      <c r="I26" s="182">
        <v>40.99</v>
      </c>
      <c r="J26" s="182">
        <v>13.94</v>
      </c>
      <c r="K26" s="183">
        <v>0.61</v>
      </c>
      <c r="L26" s="184">
        <v>55.54</v>
      </c>
    </row>
    <row r="27" spans="1:12" ht="14.25">
      <c r="A27" s="10">
        <v>60116781</v>
      </c>
      <c r="B27" s="128" t="s">
        <v>64</v>
      </c>
      <c r="C27" s="132">
        <v>90</v>
      </c>
      <c r="D27" s="24">
        <v>3121</v>
      </c>
      <c r="E27" s="11">
        <v>2</v>
      </c>
      <c r="F27" s="4" t="s">
        <v>65</v>
      </c>
      <c r="G27" s="170">
        <v>203.31</v>
      </c>
      <c r="H27" s="171">
        <v>13.03</v>
      </c>
      <c r="I27" s="171">
        <v>216.34</v>
      </c>
      <c r="J27" s="171">
        <v>73.56</v>
      </c>
      <c r="K27" s="172">
        <v>3.25</v>
      </c>
      <c r="L27" s="173">
        <v>293.15</v>
      </c>
    </row>
    <row r="28" spans="1:12" ht="26.25">
      <c r="A28" s="6">
        <v>60116927</v>
      </c>
      <c r="B28" s="125" t="s">
        <v>66</v>
      </c>
      <c r="C28" s="129">
        <v>91</v>
      </c>
      <c r="D28" s="22">
        <v>3127</v>
      </c>
      <c r="E28" s="12">
        <v>2</v>
      </c>
      <c r="F28" s="13" t="s">
        <v>67</v>
      </c>
      <c r="G28" s="174">
        <v>401.81</v>
      </c>
      <c r="H28" s="175">
        <v>37.63</v>
      </c>
      <c r="I28" s="175">
        <v>439.44</v>
      </c>
      <c r="J28" s="175">
        <v>149.41</v>
      </c>
      <c r="K28" s="176">
        <v>6.59</v>
      </c>
      <c r="L28" s="177">
        <v>595.44</v>
      </c>
    </row>
    <row r="29" spans="1:12" ht="26.25">
      <c r="A29" s="6">
        <v>60117001</v>
      </c>
      <c r="B29" s="125" t="s">
        <v>68</v>
      </c>
      <c r="C29" s="129">
        <v>92</v>
      </c>
      <c r="D29" s="22">
        <v>3127</v>
      </c>
      <c r="E29" s="2">
        <v>2</v>
      </c>
      <c r="F29" s="14" t="s">
        <v>69</v>
      </c>
      <c r="G29" s="174">
        <v>275.4</v>
      </c>
      <c r="H29" s="175">
        <v>28.94</v>
      </c>
      <c r="I29" s="175">
        <v>304.34</v>
      </c>
      <c r="J29" s="175">
        <v>103.48</v>
      </c>
      <c r="K29" s="176">
        <v>4.57</v>
      </c>
      <c r="L29" s="177">
        <v>412.39</v>
      </c>
    </row>
    <row r="30" spans="1:12" ht="26.25">
      <c r="A30" s="6">
        <v>60116935</v>
      </c>
      <c r="B30" s="125" t="s">
        <v>70</v>
      </c>
      <c r="C30" s="129">
        <v>93</v>
      </c>
      <c r="D30" s="22">
        <v>3122</v>
      </c>
      <c r="E30" s="2">
        <v>2</v>
      </c>
      <c r="F30" s="4" t="s">
        <v>71</v>
      </c>
      <c r="G30" s="174">
        <v>158.42</v>
      </c>
      <c r="H30" s="175">
        <v>9.22</v>
      </c>
      <c r="I30" s="175">
        <v>167.64</v>
      </c>
      <c r="J30" s="175">
        <v>57</v>
      </c>
      <c r="K30" s="176">
        <v>2.51</v>
      </c>
      <c r="L30" s="177">
        <v>227.14999999999998</v>
      </c>
    </row>
    <row r="31" spans="1:12" ht="26.25">
      <c r="A31" s="6">
        <v>60116871</v>
      </c>
      <c r="B31" s="125" t="s">
        <v>72</v>
      </c>
      <c r="C31" s="129">
        <v>95</v>
      </c>
      <c r="D31" s="22">
        <v>3122</v>
      </c>
      <c r="E31" s="2">
        <v>2</v>
      </c>
      <c r="F31" s="15" t="s">
        <v>73</v>
      </c>
      <c r="G31" s="174">
        <v>140.4</v>
      </c>
      <c r="H31" s="175">
        <v>21.75</v>
      </c>
      <c r="I31" s="175">
        <v>162.15</v>
      </c>
      <c r="J31" s="175">
        <v>55.13</v>
      </c>
      <c r="K31" s="176">
        <v>2.43</v>
      </c>
      <c r="L31" s="177">
        <v>219.71</v>
      </c>
    </row>
    <row r="32" spans="1:12" ht="26.25">
      <c r="A32" s="6">
        <v>64812201</v>
      </c>
      <c r="B32" s="125" t="s">
        <v>74</v>
      </c>
      <c r="C32" s="129">
        <v>97</v>
      </c>
      <c r="D32" s="22">
        <v>3127</v>
      </c>
      <c r="E32" s="2">
        <v>2</v>
      </c>
      <c r="F32" s="15" t="s">
        <v>75</v>
      </c>
      <c r="G32" s="174">
        <v>128.42</v>
      </c>
      <c r="H32" s="175">
        <v>17.65</v>
      </c>
      <c r="I32" s="175">
        <v>146.07</v>
      </c>
      <c r="J32" s="175">
        <v>49.66</v>
      </c>
      <c r="K32" s="176">
        <v>2.19</v>
      </c>
      <c r="L32" s="177">
        <v>197.92</v>
      </c>
    </row>
    <row r="33" spans="1:12" ht="26.25">
      <c r="A33" s="6">
        <v>15055663</v>
      </c>
      <c r="B33" s="125" t="s">
        <v>76</v>
      </c>
      <c r="C33" s="129">
        <v>99</v>
      </c>
      <c r="D33" s="22">
        <v>3127</v>
      </c>
      <c r="E33" s="2">
        <v>2</v>
      </c>
      <c r="F33" s="15" t="s">
        <v>77</v>
      </c>
      <c r="G33" s="174">
        <v>183.65</v>
      </c>
      <c r="H33" s="175">
        <v>17.51</v>
      </c>
      <c r="I33" s="175">
        <v>201.16</v>
      </c>
      <c r="J33" s="175">
        <v>68.39</v>
      </c>
      <c r="K33" s="176">
        <v>3.02</v>
      </c>
      <c r="L33" s="177">
        <v>272.57</v>
      </c>
    </row>
    <row r="34" spans="1:12" ht="26.25">
      <c r="A34" s="6">
        <v>87726</v>
      </c>
      <c r="B34" s="125" t="s">
        <v>78</v>
      </c>
      <c r="C34" s="129">
        <v>150</v>
      </c>
      <c r="D34" s="22">
        <v>3127</v>
      </c>
      <c r="E34" s="2">
        <v>2</v>
      </c>
      <c r="F34" s="15" t="s">
        <v>79</v>
      </c>
      <c r="G34" s="174">
        <v>147.76</v>
      </c>
      <c r="H34" s="175">
        <v>15.73</v>
      </c>
      <c r="I34" s="175">
        <v>163.48999999999998</v>
      </c>
      <c r="J34" s="175">
        <v>55.59</v>
      </c>
      <c r="K34" s="176">
        <v>2.45</v>
      </c>
      <c r="L34" s="177">
        <v>221.52999999999997</v>
      </c>
    </row>
    <row r="35" spans="1:12" ht="26.25">
      <c r="A35" s="6">
        <v>15055256</v>
      </c>
      <c r="B35" s="125" t="s">
        <v>80</v>
      </c>
      <c r="C35" s="129">
        <v>100</v>
      </c>
      <c r="D35" s="22">
        <v>3127</v>
      </c>
      <c r="E35" s="2">
        <v>2</v>
      </c>
      <c r="F35" s="15" t="s">
        <v>81</v>
      </c>
      <c r="G35" s="174">
        <v>265.68</v>
      </c>
      <c r="H35" s="175">
        <v>16.01</v>
      </c>
      <c r="I35" s="175">
        <v>281.69</v>
      </c>
      <c r="J35" s="175">
        <v>95.77</v>
      </c>
      <c r="K35" s="176">
        <v>4.23</v>
      </c>
      <c r="L35" s="177">
        <v>381.69</v>
      </c>
    </row>
    <row r="36" spans="1:12" ht="26.25">
      <c r="A36" s="6">
        <v>60116820</v>
      </c>
      <c r="B36" s="125" t="s">
        <v>82</v>
      </c>
      <c r="C36" s="129">
        <v>94</v>
      </c>
      <c r="D36" s="22">
        <v>3127</v>
      </c>
      <c r="E36" s="2">
        <v>2</v>
      </c>
      <c r="F36" s="15" t="s">
        <v>83</v>
      </c>
      <c r="G36" s="174">
        <v>359.13</v>
      </c>
      <c r="H36" s="175">
        <v>35.07</v>
      </c>
      <c r="I36" s="175">
        <v>394.2</v>
      </c>
      <c r="J36" s="175">
        <v>134.03</v>
      </c>
      <c r="K36" s="176">
        <v>5.91</v>
      </c>
      <c r="L36" s="177">
        <v>534.14</v>
      </c>
    </row>
    <row r="37" spans="1:12" ht="26.25">
      <c r="A37" s="6">
        <v>87998</v>
      </c>
      <c r="B37" s="125" t="s">
        <v>84</v>
      </c>
      <c r="C37" s="129">
        <v>101</v>
      </c>
      <c r="D37" s="21">
        <v>3124</v>
      </c>
      <c r="E37" s="2">
        <v>2</v>
      </c>
      <c r="F37" s="15" t="s">
        <v>85</v>
      </c>
      <c r="G37" s="174">
        <v>222.49</v>
      </c>
      <c r="H37" s="175">
        <v>23</v>
      </c>
      <c r="I37" s="175">
        <v>245.49</v>
      </c>
      <c r="J37" s="175">
        <v>83.47</v>
      </c>
      <c r="K37" s="176">
        <v>3.68</v>
      </c>
      <c r="L37" s="177">
        <v>332.64000000000004</v>
      </c>
    </row>
    <row r="38" spans="1:12" ht="15" thickBot="1">
      <c r="A38" s="7">
        <v>71197281</v>
      </c>
      <c r="B38" s="127" t="s">
        <v>86</v>
      </c>
      <c r="C38" s="131">
        <v>152</v>
      </c>
      <c r="D38" s="25">
        <v>3114</v>
      </c>
      <c r="E38" s="8">
        <v>2</v>
      </c>
      <c r="F38" s="16" t="s">
        <v>87</v>
      </c>
      <c r="G38" s="181">
        <v>128.04</v>
      </c>
      <c r="H38" s="182">
        <v>5.77</v>
      </c>
      <c r="I38" s="182">
        <v>133.81</v>
      </c>
      <c r="J38" s="182">
        <v>45.5</v>
      </c>
      <c r="K38" s="183">
        <v>2.01</v>
      </c>
      <c r="L38" s="184">
        <v>181.32</v>
      </c>
    </row>
    <row r="39" spans="1:12" ht="14.25">
      <c r="A39" s="10">
        <v>48623679</v>
      </c>
      <c r="B39" s="128" t="s">
        <v>88</v>
      </c>
      <c r="C39" s="132">
        <v>38</v>
      </c>
      <c r="D39" s="24">
        <v>3121</v>
      </c>
      <c r="E39" s="11">
        <v>3</v>
      </c>
      <c r="F39" s="17" t="s">
        <v>89</v>
      </c>
      <c r="G39" s="170">
        <v>187.59</v>
      </c>
      <c r="H39" s="171">
        <v>9.07</v>
      </c>
      <c r="I39" s="171">
        <v>196.66</v>
      </c>
      <c r="J39" s="171">
        <v>66.86</v>
      </c>
      <c r="K39" s="172">
        <v>2.95</v>
      </c>
      <c r="L39" s="173">
        <v>266.46999999999997</v>
      </c>
    </row>
    <row r="40" spans="1:12" ht="14.25">
      <c r="A40" s="6">
        <v>48623695</v>
      </c>
      <c r="B40" s="125" t="s">
        <v>90</v>
      </c>
      <c r="C40" s="129">
        <v>39</v>
      </c>
      <c r="D40" s="21">
        <v>3121</v>
      </c>
      <c r="E40" s="2">
        <v>3</v>
      </c>
      <c r="F40" s="15" t="s">
        <v>91</v>
      </c>
      <c r="G40" s="174">
        <v>210.2</v>
      </c>
      <c r="H40" s="175">
        <v>9.62</v>
      </c>
      <c r="I40" s="175">
        <v>219.82</v>
      </c>
      <c r="J40" s="175">
        <v>74.74</v>
      </c>
      <c r="K40" s="176">
        <v>3.3</v>
      </c>
      <c r="L40" s="177">
        <v>297.86</v>
      </c>
    </row>
    <row r="41" spans="1:12" ht="14.25">
      <c r="A41" s="6">
        <v>48623687</v>
      </c>
      <c r="B41" s="125" t="s">
        <v>92</v>
      </c>
      <c r="C41" s="129">
        <v>40</v>
      </c>
      <c r="D41" s="21">
        <v>3121</v>
      </c>
      <c r="E41" s="2">
        <v>3</v>
      </c>
      <c r="F41" s="15" t="s">
        <v>93</v>
      </c>
      <c r="G41" s="174">
        <v>405.71</v>
      </c>
      <c r="H41" s="175">
        <v>17.51</v>
      </c>
      <c r="I41" s="175">
        <v>423.21999999999997</v>
      </c>
      <c r="J41" s="175">
        <v>143.89</v>
      </c>
      <c r="K41" s="176">
        <v>6.35</v>
      </c>
      <c r="L41" s="177">
        <v>573.4599999999999</v>
      </c>
    </row>
    <row r="42" spans="1:12" ht="14.25">
      <c r="A42" s="6">
        <v>48623661</v>
      </c>
      <c r="B42" s="125" t="s">
        <v>94</v>
      </c>
      <c r="C42" s="129">
        <v>41</v>
      </c>
      <c r="D42" s="21">
        <v>3122</v>
      </c>
      <c r="E42" s="2">
        <v>3</v>
      </c>
      <c r="F42" s="15" t="s">
        <v>95</v>
      </c>
      <c r="G42" s="174">
        <v>169.11</v>
      </c>
      <c r="H42" s="175">
        <v>9.15</v>
      </c>
      <c r="I42" s="175">
        <v>178.26000000000002</v>
      </c>
      <c r="J42" s="175">
        <v>60.61</v>
      </c>
      <c r="K42" s="176">
        <v>2.67</v>
      </c>
      <c r="L42" s="177">
        <v>241.54</v>
      </c>
    </row>
    <row r="43" spans="1:12" ht="26.25">
      <c r="A43" s="6">
        <v>13584898</v>
      </c>
      <c r="B43" s="125" t="s">
        <v>96</v>
      </c>
      <c r="C43" s="129">
        <v>44</v>
      </c>
      <c r="D43" s="22">
        <v>3127</v>
      </c>
      <c r="E43" s="2">
        <v>3</v>
      </c>
      <c r="F43" s="15" t="s">
        <v>97</v>
      </c>
      <c r="G43" s="174">
        <v>274.3</v>
      </c>
      <c r="H43" s="175">
        <v>29.38</v>
      </c>
      <c r="I43" s="175">
        <v>303.68</v>
      </c>
      <c r="J43" s="175">
        <v>103.25</v>
      </c>
      <c r="K43" s="176">
        <v>4.56</v>
      </c>
      <c r="L43" s="177">
        <v>411.49</v>
      </c>
    </row>
    <row r="44" spans="1:12" ht="14.25">
      <c r="A44" s="6" t="s">
        <v>98</v>
      </c>
      <c r="B44" s="125" t="s">
        <v>99</v>
      </c>
      <c r="C44" s="129">
        <v>147</v>
      </c>
      <c r="D44" s="22">
        <v>3127</v>
      </c>
      <c r="E44" s="2">
        <v>3</v>
      </c>
      <c r="F44" s="15" t="s">
        <v>100</v>
      </c>
      <c r="G44" s="174">
        <v>248.77</v>
      </c>
      <c r="H44" s="175">
        <v>22.8</v>
      </c>
      <c r="I44" s="175">
        <v>271.57</v>
      </c>
      <c r="J44" s="175">
        <v>92.33</v>
      </c>
      <c r="K44" s="176">
        <v>4.07</v>
      </c>
      <c r="L44" s="177">
        <v>367.96999999999997</v>
      </c>
    </row>
    <row r="45" spans="1:12" ht="26.25">
      <c r="A45" s="6">
        <v>653705</v>
      </c>
      <c r="B45" s="125" t="s">
        <v>101</v>
      </c>
      <c r="C45" s="129">
        <v>55</v>
      </c>
      <c r="D45" s="27">
        <v>3122</v>
      </c>
      <c r="E45" s="2">
        <v>3</v>
      </c>
      <c r="F45" s="15" t="s">
        <v>102</v>
      </c>
      <c r="G45" s="174">
        <v>165.94</v>
      </c>
      <c r="H45" s="175">
        <v>11.81</v>
      </c>
      <c r="I45" s="175">
        <v>177.75</v>
      </c>
      <c r="J45" s="175">
        <v>60.44</v>
      </c>
      <c r="K45" s="176">
        <v>2.67</v>
      </c>
      <c r="L45" s="177">
        <v>240.85999999999999</v>
      </c>
    </row>
    <row r="46" spans="1:12" ht="39">
      <c r="A46" s="6">
        <v>14450453</v>
      </c>
      <c r="B46" s="125" t="s">
        <v>103</v>
      </c>
      <c r="C46" s="129">
        <v>57</v>
      </c>
      <c r="D46" s="22">
        <v>3127</v>
      </c>
      <c r="E46" s="2">
        <v>3</v>
      </c>
      <c r="F46" s="15" t="s">
        <v>104</v>
      </c>
      <c r="G46" s="174">
        <v>330.19</v>
      </c>
      <c r="H46" s="175">
        <v>39.35</v>
      </c>
      <c r="I46" s="175">
        <v>369.54</v>
      </c>
      <c r="J46" s="175">
        <v>125.64</v>
      </c>
      <c r="K46" s="176">
        <v>5.54</v>
      </c>
      <c r="L46" s="177">
        <v>500.72</v>
      </c>
    </row>
    <row r="47" spans="1:12" ht="26.25">
      <c r="A47" s="6">
        <v>15046249</v>
      </c>
      <c r="B47" s="125" t="s">
        <v>105</v>
      </c>
      <c r="C47" s="129">
        <v>54</v>
      </c>
      <c r="D47" s="22">
        <v>3127</v>
      </c>
      <c r="E47" s="2">
        <v>3</v>
      </c>
      <c r="F47" s="14" t="s">
        <v>106</v>
      </c>
      <c r="G47" s="174">
        <v>106.18</v>
      </c>
      <c r="H47" s="175">
        <v>9.85</v>
      </c>
      <c r="I47" s="175">
        <v>116.03</v>
      </c>
      <c r="J47" s="175">
        <v>39.45</v>
      </c>
      <c r="K47" s="176">
        <v>1.74</v>
      </c>
      <c r="L47" s="177">
        <v>157.22000000000003</v>
      </c>
    </row>
    <row r="48" spans="1:12" ht="14.25">
      <c r="A48" s="6">
        <v>14450356</v>
      </c>
      <c r="B48" s="125" t="s">
        <v>107</v>
      </c>
      <c r="C48" s="129">
        <v>53</v>
      </c>
      <c r="D48" s="22">
        <v>3127</v>
      </c>
      <c r="E48" s="2">
        <v>3</v>
      </c>
      <c r="F48" s="15" t="s">
        <v>108</v>
      </c>
      <c r="G48" s="174">
        <v>237.67</v>
      </c>
      <c r="H48" s="175">
        <v>15.08</v>
      </c>
      <c r="I48" s="175">
        <v>252.75</v>
      </c>
      <c r="J48" s="175">
        <v>85.94</v>
      </c>
      <c r="K48" s="176">
        <v>3.79</v>
      </c>
      <c r="L48" s="177">
        <v>342.48</v>
      </c>
    </row>
    <row r="49" spans="1:12" ht="39">
      <c r="A49" s="6">
        <v>48623717</v>
      </c>
      <c r="B49" s="125" t="s">
        <v>109</v>
      </c>
      <c r="C49" s="129">
        <v>42</v>
      </c>
      <c r="D49" s="22">
        <v>3127</v>
      </c>
      <c r="E49" s="2">
        <v>3</v>
      </c>
      <c r="F49" s="15" t="s">
        <v>110</v>
      </c>
      <c r="G49" s="174">
        <v>171.66</v>
      </c>
      <c r="H49" s="175">
        <v>34.68</v>
      </c>
      <c r="I49" s="175">
        <v>206.34</v>
      </c>
      <c r="J49" s="175">
        <v>70.16</v>
      </c>
      <c r="K49" s="176">
        <v>3.1</v>
      </c>
      <c r="L49" s="177">
        <v>279.6</v>
      </c>
    </row>
    <row r="50" spans="1:12" ht="26.25">
      <c r="A50" s="6">
        <v>48623725</v>
      </c>
      <c r="B50" s="125" t="s">
        <v>111</v>
      </c>
      <c r="C50" s="129">
        <v>45</v>
      </c>
      <c r="D50" s="26">
        <v>3124</v>
      </c>
      <c r="E50" s="2">
        <v>3</v>
      </c>
      <c r="F50" s="15" t="s">
        <v>112</v>
      </c>
      <c r="G50" s="174">
        <v>450.8</v>
      </c>
      <c r="H50" s="175">
        <v>47.17</v>
      </c>
      <c r="I50" s="175">
        <v>497.97</v>
      </c>
      <c r="J50" s="175">
        <v>169.31</v>
      </c>
      <c r="K50" s="176">
        <v>7.47</v>
      </c>
      <c r="L50" s="177">
        <v>674.75</v>
      </c>
    </row>
    <row r="51" spans="1:12" ht="26.25">
      <c r="A51" s="6">
        <v>70836418</v>
      </c>
      <c r="B51" s="125" t="s">
        <v>113</v>
      </c>
      <c r="C51" s="129">
        <v>63</v>
      </c>
      <c r="D51" s="27">
        <v>3114</v>
      </c>
      <c r="E51" s="2">
        <v>3</v>
      </c>
      <c r="F51" s="15" t="s">
        <v>114</v>
      </c>
      <c r="G51" s="174">
        <v>123.8</v>
      </c>
      <c r="H51" s="175">
        <v>1.92</v>
      </c>
      <c r="I51" s="175">
        <v>125.72</v>
      </c>
      <c r="J51" s="175">
        <v>42.74</v>
      </c>
      <c r="K51" s="176">
        <v>1.89</v>
      </c>
      <c r="L51" s="177">
        <v>170.35</v>
      </c>
    </row>
    <row r="52" spans="1:12" ht="14.25">
      <c r="A52" s="6">
        <v>70836426</v>
      </c>
      <c r="B52" s="125" t="s">
        <v>115</v>
      </c>
      <c r="C52" s="129">
        <v>62</v>
      </c>
      <c r="D52" s="27">
        <v>3114</v>
      </c>
      <c r="E52" s="2">
        <v>3</v>
      </c>
      <c r="F52" s="15" t="s">
        <v>116</v>
      </c>
      <c r="G52" s="174">
        <v>62.54</v>
      </c>
      <c r="H52" s="175">
        <v>3.26</v>
      </c>
      <c r="I52" s="175">
        <v>65.8</v>
      </c>
      <c r="J52" s="175">
        <v>22.37</v>
      </c>
      <c r="K52" s="176">
        <v>0.99</v>
      </c>
      <c r="L52" s="177">
        <v>89.16</v>
      </c>
    </row>
    <row r="53" spans="1:12" ht="26.25">
      <c r="A53" s="6">
        <v>48623733</v>
      </c>
      <c r="B53" s="125" t="s">
        <v>117</v>
      </c>
      <c r="C53" s="129">
        <v>46</v>
      </c>
      <c r="D53" s="23">
        <v>3114</v>
      </c>
      <c r="E53" s="2">
        <v>3</v>
      </c>
      <c r="F53" s="15" t="s">
        <v>118</v>
      </c>
      <c r="G53" s="174">
        <v>189.37</v>
      </c>
      <c r="H53" s="175">
        <v>20.99</v>
      </c>
      <c r="I53" s="175">
        <v>210.36</v>
      </c>
      <c r="J53" s="175">
        <v>71.52</v>
      </c>
      <c r="K53" s="176">
        <v>3.16</v>
      </c>
      <c r="L53" s="177">
        <v>285.04</v>
      </c>
    </row>
    <row r="54" spans="1:12" ht="26.25">
      <c r="A54" s="6">
        <v>48623741</v>
      </c>
      <c r="B54" s="125" t="s">
        <v>119</v>
      </c>
      <c r="C54" s="129">
        <v>49</v>
      </c>
      <c r="D54" s="27">
        <v>3133</v>
      </c>
      <c r="E54" s="2">
        <v>3</v>
      </c>
      <c r="F54" s="15" t="s">
        <v>120</v>
      </c>
      <c r="G54" s="174">
        <v>220.96</v>
      </c>
      <c r="H54" s="175">
        <v>29.08</v>
      </c>
      <c r="I54" s="175">
        <v>250.04000000000002</v>
      </c>
      <c r="J54" s="175">
        <v>85.01</v>
      </c>
      <c r="K54" s="176">
        <v>3.75</v>
      </c>
      <c r="L54" s="177">
        <v>338.8</v>
      </c>
    </row>
    <row r="55" spans="1:12" ht="15" thickBot="1">
      <c r="A55" s="7">
        <v>70836469</v>
      </c>
      <c r="B55" s="127" t="s">
        <v>121</v>
      </c>
      <c r="C55" s="131">
        <v>58</v>
      </c>
      <c r="D55" s="25">
        <v>3114</v>
      </c>
      <c r="E55" s="8">
        <v>3</v>
      </c>
      <c r="F55" s="16" t="s">
        <v>122</v>
      </c>
      <c r="G55" s="181">
        <v>91.29</v>
      </c>
      <c r="H55" s="182">
        <v>9.15</v>
      </c>
      <c r="I55" s="182">
        <v>100.44000000000001</v>
      </c>
      <c r="J55" s="182">
        <v>34.15</v>
      </c>
      <c r="K55" s="183">
        <v>1.51</v>
      </c>
      <c r="L55" s="184">
        <v>136.1</v>
      </c>
    </row>
    <row r="56" spans="1:12" ht="26.25">
      <c r="A56" s="10">
        <v>60884703</v>
      </c>
      <c r="B56" s="128" t="s">
        <v>123</v>
      </c>
      <c r="C56" s="132">
        <v>67</v>
      </c>
      <c r="D56" s="24">
        <v>3121</v>
      </c>
      <c r="E56" s="11">
        <v>4</v>
      </c>
      <c r="F56" s="17" t="s">
        <v>124</v>
      </c>
      <c r="G56" s="170">
        <v>258.14</v>
      </c>
      <c r="H56" s="171">
        <v>12.17</v>
      </c>
      <c r="I56" s="171">
        <v>270.31</v>
      </c>
      <c r="J56" s="171">
        <v>91.91</v>
      </c>
      <c r="K56" s="172">
        <v>4.05</v>
      </c>
      <c r="L56" s="173">
        <v>366.27000000000004</v>
      </c>
    </row>
    <row r="57" spans="1:12" ht="14.25">
      <c r="A57" s="6">
        <v>60884762</v>
      </c>
      <c r="B57" s="125" t="s">
        <v>125</v>
      </c>
      <c r="C57" s="129">
        <v>68</v>
      </c>
      <c r="D57" s="21">
        <v>3121</v>
      </c>
      <c r="E57" s="2">
        <v>4</v>
      </c>
      <c r="F57" s="15" t="s">
        <v>126</v>
      </c>
      <c r="G57" s="174">
        <v>202.06</v>
      </c>
      <c r="H57" s="175">
        <v>21.02</v>
      </c>
      <c r="I57" s="175">
        <v>223.08</v>
      </c>
      <c r="J57" s="175">
        <v>75.85</v>
      </c>
      <c r="K57" s="176">
        <v>3.35</v>
      </c>
      <c r="L57" s="177">
        <v>302.28000000000003</v>
      </c>
    </row>
    <row r="58" spans="1:12" ht="26.25">
      <c r="A58" s="6">
        <v>60884711</v>
      </c>
      <c r="B58" s="125" t="s">
        <v>127</v>
      </c>
      <c r="C58" s="129">
        <v>71</v>
      </c>
      <c r="D58" s="21">
        <v>3122</v>
      </c>
      <c r="E58" s="2">
        <v>4</v>
      </c>
      <c r="F58" s="15" t="s">
        <v>128</v>
      </c>
      <c r="G58" s="174">
        <v>199.72</v>
      </c>
      <c r="H58" s="175">
        <v>10.18</v>
      </c>
      <c r="I58" s="175">
        <v>209.9</v>
      </c>
      <c r="J58" s="175">
        <v>71.37</v>
      </c>
      <c r="K58" s="176">
        <v>3.15</v>
      </c>
      <c r="L58" s="177">
        <v>284.41999999999996</v>
      </c>
    </row>
    <row r="59" spans="1:12" ht="26.25">
      <c r="A59" s="6">
        <v>60884746</v>
      </c>
      <c r="B59" s="125" t="s">
        <v>129</v>
      </c>
      <c r="C59" s="129">
        <v>70</v>
      </c>
      <c r="D59" s="21">
        <v>3122</v>
      </c>
      <c r="E59" s="2">
        <v>4</v>
      </c>
      <c r="F59" s="15" t="s">
        <v>130</v>
      </c>
      <c r="G59" s="174">
        <v>224.8</v>
      </c>
      <c r="H59" s="175">
        <v>16.04</v>
      </c>
      <c r="I59" s="175">
        <v>240.84</v>
      </c>
      <c r="J59" s="175">
        <v>81.89</v>
      </c>
      <c r="K59" s="176">
        <v>3.61</v>
      </c>
      <c r="L59" s="177">
        <v>326.34000000000003</v>
      </c>
    </row>
    <row r="60" spans="1:12" ht="26.25">
      <c r="A60" s="6">
        <v>75137011</v>
      </c>
      <c r="B60" s="125" t="s">
        <v>131</v>
      </c>
      <c r="C60" s="129">
        <v>154</v>
      </c>
      <c r="D60" s="22">
        <v>3127</v>
      </c>
      <c r="E60" s="2">
        <v>4</v>
      </c>
      <c r="F60" s="15" t="s">
        <v>132</v>
      </c>
      <c r="G60" s="174">
        <v>464.79</v>
      </c>
      <c r="H60" s="175">
        <v>48.95</v>
      </c>
      <c r="I60" s="175">
        <v>513.74</v>
      </c>
      <c r="J60" s="175">
        <v>174.67</v>
      </c>
      <c r="K60" s="176">
        <v>7.71</v>
      </c>
      <c r="L60" s="177">
        <v>696.12</v>
      </c>
    </row>
    <row r="61" spans="1:12" ht="39">
      <c r="A61" s="6">
        <v>60884690</v>
      </c>
      <c r="B61" s="125" t="s">
        <v>133</v>
      </c>
      <c r="C61" s="129">
        <v>72</v>
      </c>
      <c r="D61" s="22">
        <v>3127</v>
      </c>
      <c r="E61" s="12">
        <v>4</v>
      </c>
      <c r="F61" s="18" t="s">
        <v>134</v>
      </c>
      <c r="G61" s="174">
        <v>205.07</v>
      </c>
      <c r="H61" s="175">
        <v>25.92</v>
      </c>
      <c r="I61" s="175">
        <v>230.99</v>
      </c>
      <c r="J61" s="175">
        <v>78.54</v>
      </c>
      <c r="K61" s="176">
        <v>3.46</v>
      </c>
      <c r="L61" s="177">
        <v>312.99</v>
      </c>
    </row>
    <row r="62" spans="1:12" ht="27">
      <c r="A62" s="6">
        <v>70152497</v>
      </c>
      <c r="B62" s="125" t="s">
        <v>135</v>
      </c>
      <c r="C62" s="129">
        <v>81</v>
      </c>
      <c r="D62" s="22">
        <v>3114</v>
      </c>
      <c r="E62" s="2">
        <v>4</v>
      </c>
      <c r="F62" s="32" t="s">
        <v>136</v>
      </c>
      <c r="G62" s="174">
        <v>205.56</v>
      </c>
      <c r="H62" s="175">
        <v>7.56</v>
      </c>
      <c r="I62" s="175">
        <v>213.12</v>
      </c>
      <c r="J62" s="175">
        <v>72.46</v>
      </c>
      <c r="K62" s="176">
        <v>3.2</v>
      </c>
      <c r="L62" s="177">
        <v>288.78</v>
      </c>
    </row>
    <row r="63" spans="1:12" ht="14.25">
      <c r="A63" s="6">
        <v>70152519</v>
      </c>
      <c r="B63" s="125" t="s">
        <v>137</v>
      </c>
      <c r="C63" s="129">
        <v>83</v>
      </c>
      <c r="D63" s="23">
        <v>3114</v>
      </c>
      <c r="E63" s="2">
        <v>4</v>
      </c>
      <c r="F63" s="17" t="s">
        <v>138</v>
      </c>
      <c r="G63" s="174">
        <v>42.77</v>
      </c>
      <c r="H63" s="175">
        <v>1.88</v>
      </c>
      <c r="I63" s="175">
        <v>44.650000000000006</v>
      </c>
      <c r="J63" s="175">
        <v>15.18</v>
      </c>
      <c r="K63" s="176">
        <v>0.67</v>
      </c>
      <c r="L63" s="177">
        <v>60.50000000000001</v>
      </c>
    </row>
    <row r="64" spans="1:12" ht="14.25">
      <c r="A64" s="6">
        <v>70152501</v>
      </c>
      <c r="B64" s="125" t="s">
        <v>139</v>
      </c>
      <c r="C64" s="129">
        <v>79</v>
      </c>
      <c r="D64" s="22">
        <v>3114</v>
      </c>
      <c r="E64" s="2">
        <v>4</v>
      </c>
      <c r="F64" s="15" t="s">
        <v>140</v>
      </c>
      <c r="G64" s="174">
        <v>64.98</v>
      </c>
      <c r="H64" s="175">
        <v>3.88</v>
      </c>
      <c r="I64" s="175">
        <v>68.86</v>
      </c>
      <c r="J64" s="175">
        <v>23.41</v>
      </c>
      <c r="K64" s="176">
        <v>1.03</v>
      </c>
      <c r="L64" s="177">
        <v>93.3</v>
      </c>
    </row>
    <row r="65" spans="1:12" ht="14.25">
      <c r="A65" s="6">
        <v>60884681</v>
      </c>
      <c r="B65" s="125" t="s">
        <v>141</v>
      </c>
      <c r="C65" s="129">
        <v>74</v>
      </c>
      <c r="D65" s="22">
        <v>3133</v>
      </c>
      <c r="E65" s="2">
        <v>4</v>
      </c>
      <c r="F65" s="15" t="s">
        <v>142</v>
      </c>
      <c r="G65" s="174">
        <v>60.26</v>
      </c>
      <c r="H65" s="175">
        <v>8.98</v>
      </c>
      <c r="I65" s="175">
        <v>69.24</v>
      </c>
      <c r="J65" s="175">
        <v>23.54</v>
      </c>
      <c r="K65" s="176">
        <v>1.04</v>
      </c>
      <c r="L65" s="177">
        <v>93.82000000000001</v>
      </c>
    </row>
    <row r="66" spans="1:12" ht="15" thickBot="1">
      <c r="A66" s="7">
        <v>70835144</v>
      </c>
      <c r="B66" s="127" t="s">
        <v>143</v>
      </c>
      <c r="C66" s="131">
        <v>80</v>
      </c>
      <c r="D66" s="33">
        <v>3133</v>
      </c>
      <c r="E66" s="8">
        <v>4</v>
      </c>
      <c r="F66" s="16" t="s">
        <v>144</v>
      </c>
      <c r="G66" s="181">
        <v>105.49</v>
      </c>
      <c r="H66" s="182">
        <v>16.6</v>
      </c>
      <c r="I66" s="182">
        <v>122.09</v>
      </c>
      <c r="J66" s="182">
        <v>41.51</v>
      </c>
      <c r="K66" s="183">
        <v>1.83</v>
      </c>
      <c r="L66" s="184">
        <v>165.43</v>
      </c>
    </row>
    <row r="67" spans="1:12" ht="26.25">
      <c r="A67" s="10">
        <v>60153393</v>
      </c>
      <c r="B67" s="128" t="s">
        <v>145</v>
      </c>
      <c r="C67" s="132">
        <v>109</v>
      </c>
      <c r="D67" s="20">
        <v>3121</v>
      </c>
      <c r="E67" s="11">
        <v>5</v>
      </c>
      <c r="F67" s="17" t="s">
        <v>146</v>
      </c>
      <c r="G67" s="170">
        <v>166.22</v>
      </c>
      <c r="H67" s="171">
        <v>6.67</v>
      </c>
      <c r="I67" s="171">
        <v>172.89</v>
      </c>
      <c r="J67" s="171">
        <v>58.78</v>
      </c>
      <c r="K67" s="172">
        <v>2.59</v>
      </c>
      <c r="L67" s="173">
        <v>234.26</v>
      </c>
    </row>
    <row r="68" spans="1:12" ht="14.25">
      <c r="A68" s="6">
        <v>60153237</v>
      </c>
      <c r="B68" s="125" t="s">
        <v>147</v>
      </c>
      <c r="C68" s="129">
        <v>110</v>
      </c>
      <c r="D68" s="21">
        <v>3121</v>
      </c>
      <c r="E68" s="2">
        <v>5</v>
      </c>
      <c r="F68" s="15" t="s">
        <v>148</v>
      </c>
      <c r="G68" s="174">
        <v>335.02</v>
      </c>
      <c r="H68" s="175">
        <v>30.23</v>
      </c>
      <c r="I68" s="175">
        <v>365.25</v>
      </c>
      <c r="J68" s="175">
        <v>124.19</v>
      </c>
      <c r="K68" s="176">
        <v>5.48</v>
      </c>
      <c r="L68" s="177">
        <v>494.92</v>
      </c>
    </row>
    <row r="69" spans="1:12" ht="14.25">
      <c r="A69" s="6">
        <v>60153245</v>
      </c>
      <c r="B69" s="125" t="s">
        <v>149</v>
      </c>
      <c r="C69" s="129">
        <v>113</v>
      </c>
      <c r="D69" s="21">
        <v>3121</v>
      </c>
      <c r="E69" s="2">
        <v>5</v>
      </c>
      <c r="F69" s="15" t="s">
        <v>150</v>
      </c>
      <c r="G69" s="174">
        <v>196.42</v>
      </c>
      <c r="H69" s="175">
        <v>8.39</v>
      </c>
      <c r="I69" s="175">
        <v>204.81</v>
      </c>
      <c r="J69" s="175">
        <v>69.64</v>
      </c>
      <c r="K69" s="176">
        <v>3.07</v>
      </c>
      <c r="L69" s="177">
        <v>277.52</v>
      </c>
    </row>
    <row r="70" spans="1:12" ht="26.25">
      <c r="A70" s="6">
        <v>60153326</v>
      </c>
      <c r="B70" s="125" t="s">
        <v>151</v>
      </c>
      <c r="C70" s="129">
        <v>111</v>
      </c>
      <c r="D70" s="22">
        <v>3127</v>
      </c>
      <c r="E70" s="2">
        <v>5</v>
      </c>
      <c r="F70" s="15" t="s">
        <v>152</v>
      </c>
      <c r="G70" s="174">
        <v>137.1</v>
      </c>
      <c r="H70" s="175">
        <v>18.22</v>
      </c>
      <c r="I70" s="175">
        <v>155.32</v>
      </c>
      <c r="J70" s="175">
        <v>52.81</v>
      </c>
      <c r="K70" s="176">
        <v>2.33</v>
      </c>
      <c r="L70" s="177">
        <v>210.46</v>
      </c>
    </row>
    <row r="71" spans="1:12" ht="14.25">
      <c r="A71" s="6">
        <v>60153334</v>
      </c>
      <c r="B71" s="125" t="s">
        <v>153</v>
      </c>
      <c r="C71" s="129">
        <v>114</v>
      </c>
      <c r="D71" s="22">
        <v>3122</v>
      </c>
      <c r="E71" s="2">
        <v>5</v>
      </c>
      <c r="F71" s="15" t="s">
        <v>154</v>
      </c>
      <c r="G71" s="174">
        <v>128.1</v>
      </c>
      <c r="H71" s="175">
        <v>6.61</v>
      </c>
      <c r="I71" s="175">
        <v>134.71</v>
      </c>
      <c r="J71" s="175">
        <v>45.8</v>
      </c>
      <c r="K71" s="176">
        <v>2.02</v>
      </c>
      <c r="L71" s="177">
        <v>182.53</v>
      </c>
    </row>
    <row r="72" spans="1:12" ht="26.25">
      <c r="A72" s="6">
        <v>65715284</v>
      </c>
      <c r="B72" s="125" t="s">
        <v>155</v>
      </c>
      <c r="C72" s="129">
        <v>120</v>
      </c>
      <c r="D72" s="22">
        <v>3123</v>
      </c>
      <c r="E72" s="2">
        <v>5</v>
      </c>
      <c r="F72" s="15" t="s">
        <v>156</v>
      </c>
      <c r="G72" s="174">
        <v>131.88</v>
      </c>
      <c r="H72" s="175">
        <v>7.73</v>
      </c>
      <c r="I72" s="175">
        <v>139.60999999999999</v>
      </c>
      <c r="J72" s="175">
        <v>47.47</v>
      </c>
      <c r="K72" s="176">
        <v>2.09</v>
      </c>
      <c r="L72" s="177">
        <v>189.17</v>
      </c>
    </row>
    <row r="73" spans="1:12" ht="26.25">
      <c r="A73" s="6">
        <v>67439918</v>
      </c>
      <c r="B73" s="125" t="s">
        <v>157</v>
      </c>
      <c r="C73" s="129">
        <v>118</v>
      </c>
      <c r="D73" s="22">
        <v>3127</v>
      </c>
      <c r="E73" s="2">
        <v>5</v>
      </c>
      <c r="F73" s="15" t="s">
        <v>158</v>
      </c>
      <c r="G73" s="174">
        <v>388.35</v>
      </c>
      <c r="H73" s="175">
        <v>40.84</v>
      </c>
      <c r="I73" s="175">
        <v>429.19000000000005</v>
      </c>
      <c r="J73" s="175">
        <v>145.92</v>
      </c>
      <c r="K73" s="176">
        <v>6.44</v>
      </c>
      <c r="L73" s="177">
        <v>581.5500000000001</v>
      </c>
    </row>
    <row r="74" spans="1:12" ht="14.25">
      <c r="A74" s="6">
        <v>69174415</v>
      </c>
      <c r="B74" s="125" t="s">
        <v>159</v>
      </c>
      <c r="C74" s="129">
        <v>119</v>
      </c>
      <c r="D74" s="22">
        <v>3127</v>
      </c>
      <c r="E74" s="2">
        <v>5</v>
      </c>
      <c r="F74" s="15" t="s">
        <v>160</v>
      </c>
      <c r="G74" s="174">
        <v>398.13</v>
      </c>
      <c r="H74" s="175">
        <v>32.84</v>
      </c>
      <c r="I74" s="175">
        <v>430.97</v>
      </c>
      <c r="J74" s="175">
        <v>146.53</v>
      </c>
      <c r="K74" s="176">
        <v>6.46</v>
      </c>
      <c r="L74" s="177">
        <v>583.96</v>
      </c>
    </row>
    <row r="75" spans="1:12" ht="26.25">
      <c r="A75" s="6">
        <v>13582968</v>
      </c>
      <c r="B75" s="125" t="s">
        <v>161</v>
      </c>
      <c r="C75" s="129">
        <v>115</v>
      </c>
      <c r="D75" s="22">
        <v>3122</v>
      </c>
      <c r="E75" s="2">
        <v>5</v>
      </c>
      <c r="F75" s="15" t="s">
        <v>162</v>
      </c>
      <c r="G75" s="174">
        <v>220.95</v>
      </c>
      <c r="H75" s="175">
        <v>12.77</v>
      </c>
      <c r="I75" s="175">
        <v>233.72</v>
      </c>
      <c r="J75" s="175">
        <v>79.46</v>
      </c>
      <c r="K75" s="176">
        <v>3.51</v>
      </c>
      <c r="L75" s="177">
        <v>316.69</v>
      </c>
    </row>
    <row r="76" spans="1:12" ht="26.25">
      <c r="A76" s="6">
        <v>60153296</v>
      </c>
      <c r="B76" s="125" t="s">
        <v>163</v>
      </c>
      <c r="C76" s="129">
        <v>116</v>
      </c>
      <c r="D76" s="22">
        <v>3127</v>
      </c>
      <c r="E76" s="2">
        <v>5</v>
      </c>
      <c r="F76" s="15" t="s">
        <v>164</v>
      </c>
      <c r="G76" s="174">
        <v>359.77</v>
      </c>
      <c r="H76" s="175">
        <v>48.63</v>
      </c>
      <c r="I76" s="175">
        <v>408.4</v>
      </c>
      <c r="J76" s="175">
        <v>138.86</v>
      </c>
      <c r="K76" s="176">
        <v>6.13</v>
      </c>
      <c r="L76" s="177">
        <v>553.39</v>
      </c>
    </row>
    <row r="77" spans="1:12" ht="26.25">
      <c r="A77" s="6">
        <v>529681</v>
      </c>
      <c r="B77" s="125" t="s">
        <v>165</v>
      </c>
      <c r="C77" s="129">
        <v>122</v>
      </c>
      <c r="D77" s="22">
        <v>3127</v>
      </c>
      <c r="E77" s="2">
        <v>5</v>
      </c>
      <c r="F77" s="15" t="s">
        <v>166</v>
      </c>
      <c r="G77" s="174">
        <v>207.2</v>
      </c>
      <c r="H77" s="175">
        <v>19.92</v>
      </c>
      <c r="I77" s="175">
        <v>227.12</v>
      </c>
      <c r="J77" s="175">
        <v>77.22</v>
      </c>
      <c r="K77" s="176">
        <v>3.41</v>
      </c>
      <c r="L77" s="177">
        <v>307.75000000000006</v>
      </c>
    </row>
    <row r="78" spans="1:12" ht="26.25">
      <c r="A78" s="6">
        <v>60154021</v>
      </c>
      <c r="B78" s="125" t="s">
        <v>167</v>
      </c>
      <c r="C78" s="129">
        <v>123</v>
      </c>
      <c r="D78" s="22">
        <v>3124</v>
      </c>
      <c r="E78" s="2">
        <v>5</v>
      </c>
      <c r="F78" s="14" t="s">
        <v>168</v>
      </c>
      <c r="G78" s="174">
        <v>240.01</v>
      </c>
      <c r="H78" s="175">
        <v>15.79</v>
      </c>
      <c r="I78" s="175">
        <v>255.79999999999998</v>
      </c>
      <c r="J78" s="175">
        <v>86.97</v>
      </c>
      <c r="K78" s="176">
        <v>3.84</v>
      </c>
      <c r="L78" s="177">
        <v>346.60999999999996</v>
      </c>
    </row>
    <row r="79" spans="1:12" ht="14.25">
      <c r="A79" s="6">
        <v>60153041</v>
      </c>
      <c r="B79" s="125" t="s">
        <v>169</v>
      </c>
      <c r="C79" s="129">
        <v>125</v>
      </c>
      <c r="D79" s="22">
        <v>3112</v>
      </c>
      <c r="E79" s="2">
        <v>5</v>
      </c>
      <c r="F79" s="15" t="s">
        <v>170</v>
      </c>
      <c r="G79" s="174">
        <v>132.37</v>
      </c>
      <c r="H79" s="175">
        <v>9.27</v>
      </c>
      <c r="I79" s="175">
        <v>141.64000000000001</v>
      </c>
      <c r="J79" s="175">
        <v>48.16</v>
      </c>
      <c r="K79" s="176">
        <v>2.12</v>
      </c>
      <c r="L79" s="177">
        <v>191.92000000000002</v>
      </c>
    </row>
    <row r="80" spans="1:12" ht="26.25">
      <c r="A80" s="6">
        <v>70842116</v>
      </c>
      <c r="B80" s="125" t="s">
        <v>171</v>
      </c>
      <c r="C80" s="129">
        <v>133</v>
      </c>
      <c r="D80" s="22">
        <v>3114</v>
      </c>
      <c r="E80" s="2">
        <v>5</v>
      </c>
      <c r="F80" s="15" t="s">
        <v>172</v>
      </c>
      <c r="G80" s="174">
        <v>57.27</v>
      </c>
      <c r="H80" s="175">
        <v>2.95</v>
      </c>
      <c r="I80" s="175">
        <v>60.220000000000006</v>
      </c>
      <c r="J80" s="175">
        <v>20.47</v>
      </c>
      <c r="K80" s="176">
        <v>0.9</v>
      </c>
      <c r="L80" s="177">
        <v>81.59</v>
      </c>
    </row>
    <row r="81" spans="1:12" ht="26.25">
      <c r="A81" s="6">
        <v>48623091</v>
      </c>
      <c r="B81" s="125" t="s">
        <v>173</v>
      </c>
      <c r="C81" s="129">
        <v>47</v>
      </c>
      <c r="D81" s="22">
        <v>3114</v>
      </c>
      <c r="E81" s="2">
        <v>5</v>
      </c>
      <c r="F81" s="15" t="s">
        <v>174</v>
      </c>
      <c r="G81" s="174">
        <v>102.02</v>
      </c>
      <c r="H81" s="175">
        <v>15.8</v>
      </c>
      <c r="I81" s="175">
        <v>117.82</v>
      </c>
      <c r="J81" s="175">
        <v>40.06</v>
      </c>
      <c r="K81" s="176">
        <v>1.77</v>
      </c>
      <c r="L81" s="177">
        <v>159.65</v>
      </c>
    </row>
    <row r="82" spans="1:12" ht="26.25">
      <c r="A82" s="6">
        <v>70840261</v>
      </c>
      <c r="B82" s="125" t="s">
        <v>175</v>
      </c>
      <c r="C82" s="129">
        <v>136</v>
      </c>
      <c r="D82" s="22">
        <v>3114</v>
      </c>
      <c r="E82" s="2">
        <v>5</v>
      </c>
      <c r="F82" s="14" t="s">
        <v>176</v>
      </c>
      <c r="G82" s="174">
        <v>175.93</v>
      </c>
      <c r="H82" s="175">
        <v>0.78</v>
      </c>
      <c r="I82" s="175">
        <v>176.71</v>
      </c>
      <c r="J82" s="175">
        <v>60.08</v>
      </c>
      <c r="K82" s="176">
        <v>2.65</v>
      </c>
      <c r="L82" s="177">
        <v>239.44000000000003</v>
      </c>
    </row>
    <row r="83" spans="1:12" ht="26.25">
      <c r="A83" s="6">
        <v>60153351</v>
      </c>
      <c r="B83" s="125" t="s">
        <v>177</v>
      </c>
      <c r="C83" s="129">
        <v>126</v>
      </c>
      <c r="D83" s="22">
        <v>3114</v>
      </c>
      <c r="E83" s="2">
        <v>5</v>
      </c>
      <c r="F83" s="15" t="s">
        <v>178</v>
      </c>
      <c r="G83" s="174">
        <v>137.71</v>
      </c>
      <c r="H83" s="175">
        <v>4.6</v>
      </c>
      <c r="I83" s="175">
        <v>142.31</v>
      </c>
      <c r="J83" s="175">
        <v>48.39</v>
      </c>
      <c r="K83" s="176">
        <v>2.13</v>
      </c>
      <c r="L83" s="177">
        <v>192.82999999999998</v>
      </c>
    </row>
    <row r="84" spans="1:12" ht="26.25">
      <c r="A84" s="6">
        <v>70841179</v>
      </c>
      <c r="B84" s="125" t="s">
        <v>179</v>
      </c>
      <c r="C84" s="129">
        <v>132</v>
      </c>
      <c r="D84" s="27">
        <v>3114</v>
      </c>
      <c r="E84" s="2">
        <v>5</v>
      </c>
      <c r="F84" s="15" t="s">
        <v>180</v>
      </c>
      <c r="G84" s="174">
        <v>168.67</v>
      </c>
      <c r="H84" s="175">
        <v>7.37</v>
      </c>
      <c r="I84" s="175">
        <v>176.04</v>
      </c>
      <c r="J84" s="175">
        <v>59.85</v>
      </c>
      <c r="K84" s="176">
        <v>2.64</v>
      </c>
      <c r="L84" s="177">
        <v>238.52999999999997</v>
      </c>
    </row>
    <row r="85" spans="1:12" ht="26.25">
      <c r="A85" s="6">
        <v>70841144</v>
      </c>
      <c r="B85" s="125" t="s">
        <v>181</v>
      </c>
      <c r="C85" s="129">
        <v>131</v>
      </c>
      <c r="D85" s="28">
        <v>3114</v>
      </c>
      <c r="E85" s="2">
        <v>5</v>
      </c>
      <c r="F85" s="15" t="s">
        <v>182</v>
      </c>
      <c r="G85" s="174">
        <v>125.14</v>
      </c>
      <c r="H85" s="175">
        <v>6.93</v>
      </c>
      <c r="I85" s="175">
        <v>132.07</v>
      </c>
      <c r="J85" s="175">
        <v>44.9</v>
      </c>
      <c r="K85" s="176">
        <v>1.98</v>
      </c>
      <c r="L85" s="177">
        <v>178.95</v>
      </c>
    </row>
    <row r="86" spans="1:12" ht="26.25">
      <c r="A86" s="6">
        <v>60153270</v>
      </c>
      <c r="B86" s="125" t="s">
        <v>183</v>
      </c>
      <c r="C86" s="129">
        <v>128</v>
      </c>
      <c r="D86" s="28">
        <v>3133</v>
      </c>
      <c r="E86" s="2">
        <v>5</v>
      </c>
      <c r="F86" s="14" t="s">
        <v>184</v>
      </c>
      <c r="G86" s="174">
        <v>122.89</v>
      </c>
      <c r="H86" s="175">
        <v>12.1</v>
      </c>
      <c r="I86" s="175">
        <v>134.99</v>
      </c>
      <c r="J86" s="175">
        <v>45.9</v>
      </c>
      <c r="K86" s="176">
        <v>2.02</v>
      </c>
      <c r="L86" s="177">
        <v>182.91000000000003</v>
      </c>
    </row>
    <row r="87" spans="1:12" ht="15" thickBot="1">
      <c r="A87" s="6">
        <v>60153423</v>
      </c>
      <c r="B87" s="125" t="s">
        <v>185</v>
      </c>
      <c r="C87" s="133">
        <v>127</v>
      </c>
      <c r="D87" s="134">
        <v>3133</v>
      </c>
      <c r="E87" s="135">
        <v>5</v>
      </c>
      <c r="F87" s="16" t="s">
        <v>186</v>
      </c>
      <c r="G87" s="181">
        <v>65.62</v>
      </c>
      <c r="H87" s="182">
        <v>12.05</v>
      </c>
      <c r="I87" s="182">
        <v>77.67</v>
      </c>
      <c r="J87" s="182">
        <v>26.41</v>
      </c>
      <c r="K87" s="183">
        <v>1.17</v>
      </c>
      <c r="L87" s="184">
        <v>105.25</v>
      </c>
    </row>
    <row r="88" spans="6:12" ht="15" thickBot="1">
      <c r="F88" s="141" t="s">
        <v>1328</v>
      </c>
      <c r="G88" s="168">
        <f aca="true" t="shared" si="0" ref="G88:L88">SUM(G4:G87)</f>
        <v>19671.078999999994</v>
      </c>
      <c r="H88" s="168">
        <f t="shared" si="0"/>
        <v>1669.5800000000004</v>
      </c>
      <c r="I88" s="190">
        <f t="shared" si="0"/>
        <v>21340.659000000003</v>
      </c>
      <c r="J88" s="190">
        <f t="shared" si="0"/>
        <v>7255.776000000001</v>
      </c>
      <c r="K88" s="169">
        <f t="shared" si="0"/>
        <v>320.0239999999998</v>
      </c>
      <c r="L88" s="164">
        <f t="shared" si="0"/>
        <v>28916.458999999984</v>
      </c>
    </row>
    <row r="91" spans="6:8" ht="14.25">
      <c r="F91" s="123" t="s">
        <v>1325</v>
      </c>
      <c r="G91" s="35">
        <v>0.08</v>
      </c>
      <c r="H91" s="122">
        <v>0.0303084</v>
      </c>
    </row>
    <row r="93" spans="6:12" ht="14.25">
      <c r="F93" s="120" t="s">
        <v>1320</v>
      </c>
      <c r="G93" t="s">
        <v>1323</v>
      </c>
      <c r="H93" t="s">
        <v>1324</v>
      </c>
      <c r="I93" s="121" t="s">
        <v>1321</v>
      </c>
      <c r="J93" s="121" t="s">
        <v>188</v>
      </c>
      <c r="K93" s="121" t="s">
        <v>1322</v>
      </c>
      <c r="L93" s="121" t="s">
        <v>190</v>
      </c>
    </row>
    <row r="94" spans="6:12" ht="14.25">
      <c r="F94" s="36" t="s">
        <v>1316</v>
      </c>
      <c r="I94" s="117">
        <v>67510.899</v>
      </c>
      <c r="J94" s="117">
        <v>22953.706</v>
      </c>
      <c r="K94" s="117">
        <v>1012.664</v>
      </c>
      <c r="L94" s="34">
        <v>91477.269</v>
      </c>
    </row>
    <row r="95" spans="6:12" ht="14.25">
      <c r="F95" s="36" t="s">
        <v>1317</v>
      </c>
      <c r="G95" s="106">
        <f aca="true" t="shared" si="1" ref="G95:L95">G88</f>
        <v>19671.078999999994</v>
      </c>
      <c r="H95" s="106">
        <f t="shared" si="1"/>
        <v>1669.5800000000004</v>
      </c>
      <c r="I95" s="106">
        <f t="shared" si="1"/>
        <v>21340.659000000003</v>
      </c>
      <c r="J95" s="106">
        <f t="shared" si="1"/>
        <v>7255.776000000001</v>
      </c>
      <c r="K95" s="106">
        <f t="shared" si="1"/>
        <v>320.0239999999998</v>
      </c>
      <c r="L95" s="106">
        <f t="shared" si="1"/>
        <v>28916.458999999984</v>
      </c>
    </row>
    <row r="96" spans="6:12" ht="14.25">
      <c r="F96" s="36" t="s">
        <v>1318</v>
      </c>
      <c r="G96" s="106">
        <f>'tab 2 obecní ÚZ 33052'!J439</f>
        <v>42332.560000000034</v>
      </c>
      <c r="H96" s="106">
        <f>'tab 2 obecní ÚZ 33052'!K439</f>
        <v>3837.6799999999994</v>
      </c>
      <c r="I96" s="106">
        <f>'tab 2 obecní ÚZ 33052'!L439</f>
        <v>46170.240000000005</v>
      </c>
      <c r="J96" s="106">
        <f>'tab 2 obecní ÚZ 33052'!M439</f>
        <v>15697.929999999995</v>
      </c>
      <c r="K96" s="106">
        <f>'tab 2 obecní ÚZ 33052'!N439</f>
        <v>692.6400000000003</v>
      </c>
      <c r="L96" s="106">
        <f>SUM(I96:K96)</f>
        <v>62560.81</v>
      </c>
    </row>
    <row r="97" spans="6:12" ht="14.25">
      <c r="F97" s="36" t="s">
        <v>1319</v>
      </c>
      <c r="I97" s="106">
        <f>I94-I95-I96</f>
        <v>0</v>
      </c>
      <c r="J97" s="106">
        <f>J94-J95-J96</f>
        <v>0</v>
      </c>
      <c r="K97" s="106">
        <f>K94-K95-K96</f>
        <v>0</v>
      </c>
      <c r="L97" s="106">
        <f>SUM(I97:K97)</f>
        <v>0</v>
      </c>
    </row>
  </sheetData>
  <sheetProtection/>
  <autoFilter ref="C3:L88"/>
  <printOptions/>
  <pageMargins left="0.49" right="0.31496062992125984" top="0.5905511811023623" bottom="0.6299212598425197" header="0.31496062992125984" footer="0.31496062992125984"/>
  <pageSetup horizontalDpi="600" verticalDpi="600" orientation="portrait" paperSize="9" scale="80" r:id="rId3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5"/>
  <sheetViews>
    <sheetView zoomScale="90" zoomScaleNormal="90" zoomScaleSheetLayoutView="75" zoomScalePageLayoutView="0" workbookViewId="0" topLeftCell="A1">
      <pane xSplit="5" ySplit="4" topLeftCell="J4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79" sqref="K279"/>
    </sheetView>
  </sheetViews>
  <sheetFormatPr defaultColWidth="9.140625" defaultRowHeight="15"/>
  <cols>
    <col min="1" max="1" width="7.421875" style="40" customWidth="1"/>
    <col min="2" max="2" width="6.8515625" style="108" customWidth="1"/>
    <col min="3" max="3" width="6.57421875" style="39" hidden="1" customWidth="1"/>
    <col min="4" max="4" width="6.28125" style="40" hidden="1" customWidth="1"/>
    <col min="5" max="5" width="46.7109375" style="41" customWidth="1"/>
    <col min="6" max="6" width="13.421875" style="41" hidden="1" customWidth="1"/>
    <col min="7" max="7" width="10.00390625" style="39" hidden="1" customWidth="1"/>
    <col min="8" max="8" width="26.57421875" style="41" hidden="1" customWidth="1"/>
    <col min="9" max="9" width="18.8515625" style="39" hidden="1" customWidth="1"/>
    <col min="10" max="10" width="10.140625" style="42" bestFit="1" customWidth="1"/>
    <col min="11" max="11" width="9.28125" style="42" bestFit="1" customWidth="1"/>
    <col min="12" max="12" width="11.7109375" style="42" customWidth="1"/>
    <col min="13" max="13" width="10.140625" style="42" bestFit="1" customWidth="1"/>
    <col min="14" max="14" width="9.28125" style="42" bestFit="1" customWidth="1"/>
    <col min="15" max="15" width="12.00390625" style="42" customWidth="1"/>
    <col min="16" max="16384" width="9.140625" style="42" customWidth="1"/>
  </cols>
  <sheetData>
    <row r="1" spans="1:15" ht="15">
      <c r="A1" s="34" t="s">
        <v>1326</v>
      </c>
      <c r="J1" s="43"/>
      <c r="K1" s="39"/>
      <c r="L1" s="39"/>
      <c r="M1" s="39"/>
      <c r="N1" s="39"/>
      <c r="O1" s="36" t="s">
        <v>1333</v>
      </c>
    </row>
    <row r="2" spans="1:15" ht="15.75" thickBot="1">
      <c r="A2" t="s">
        <v>1327</v>
      </c>
      <c r="B2" s="109"/>
      <c r="D2" s="44"/>
      <c r="E2" s="45"/>
      <c r="F2" s="46"/>
      <c r="G2" s="46"/>
      <c r="H2" s="46"/>
      <c r="I2" s="46"/>
      <c r="J2" s="43" t="s">
        <v>1331</v>
      </c>
      <c r="K2" s="39"/>
      <c r="L2" s="39"/>
      <c r="M2" s="39"/>
      <c r="N2" s="39"/>
      <c r="O2" s="47" t="s">
        <v>191</v>
      </c>
    </row>
    <row r="3" spans="1:15" s="41" customFormat="1" ht="45.75" thickBot="1">
      <c r="A3" s="49" t="s">
        <v>2</v>
      </c>
      <c r="B3" s="107" t="s">
        <v>3</v>
      </c>
      <c r="C3" s="48" t="s">
        <v>195</v>
      </c>
      <c r="D3" s="146" t="s">
        <v>196</v>
      </c>
      <c r="E3" s="188" t="s">
        <v>1334</v>
      </c>
      <c r="F3" s="136" t="s">
        <v>197</v>
      </c>
      <c r="G3" s="137" t="s">
        <v>198</v>
      </c>
      <c r="H3" s="138" t="s">
        <v>199</v>
      </c>
      <c r="I3" s="107" t="s">
        <v>1330</v>
      </c>
      <c r="J3" s="50" t="s">
        <v>192</v>
      </c>
      <c r="K3" s="51" t="s">
        <v>193</v>
      </c>
      <c r="L3" s="51" t="s">
        <v>194</v>
      </c>
      <c r="M3" s="51" t="s">
        <v>188</v>
      </c>
      <c r="N3" s="155" t="s">
        <v>189</v>
      </c>
      <c r="O3" s="159" t="s">
        <v>190</v>
      </c>
    </row>
    <row r="4" spans="1:15" s="57" customFormat="1" ht="7.5" customHeight="1">
      <c r="A4" s="53"/>
      <c r="B4" s="55"/>
      <c r="C4" s="52"/>
      <c r="D4" s="54"/>
      <c r="E4" s="55"/>
      <c r="F4" s="55"/>
      <c r="G4" s="56" t="s">
        <v>200</v>
      </c>
      <c r="H4" s="139"/>
      <c r="I4" s="189"/>
      <c r="J4" s="58"/>
      <c r="K4" s="59"/>
      <c r="L4" s="59"/>
      <c r="M4" s="59"/>
      <c r="N4" s="156"/>
      <c r="O4" s="160"/>
    </row>
    <row r="5" spans="1:15" ht="45">
      <c r="A5" s="61">
        <v>7001</v>
      </c>
      <c r="B5" s="63">
        <v>3111</v>
      </c>
      <c r="C5" s="60" t="s">
        <v>201</v>
      </c>
      <c r="D5" s="115">
        <v>1</v>
      </c>
      <c r="E5" s="147" t="s">
        <v>202</v>
      </c>
      <c r="F5" s="63">
        <v>71000763</v>
      </c>
      <c r="G5" s="64">
        <v>1</v>
      </c>
      <c r="H5" s="62" t="s">
        <v>203</v>
      </c>
      <c r="I5" s="62" t="s">
        <v>204</v>
      </c>
      <c r="J5" s="118">
        <v>93.54</v>
      </c>
      <c r="K5" s="119">
        <v>14.37</v>
      </c>
      <c r="L5" s="119">
        <v>107.91000000000001</v>
      </c>
      <c r="M5" s="119">
        <v>36.69</v>
      </c>
      <c r="N5" s="157">
        <v>1.62</v>
      </c>
      <c r="O5" s="162">
        <v>146.22000000000003</v>
      </c>
    </row>
    <row r="6" spans="1:15" ht="45">
      <c r="A6" s="66">
        <v>7002</v>
      </c>
      <c r="B6" s="67">
        <v>3111</v>
      </c>
      <c r="C6" s="65" t="s">
        <v>201</v>
      </c>
      <c r="D6" s="116">
        <v>2</v>
      </c>
      <c r="E6" s="148" t="s">
        <v>205</v>
      </c>
      <c r="F6" s="67">
        <v>71000755</v>
      </c>
      <c r="G6" s="68">
        <v>1</v>
      </c>
      <c r="H6" s="80" t="s">
        <v>203</v>
      </c>
      <c r="I6" s="80" t="s">
        <v>206</v>
      </c>
      <c r="J6" s="118">
        <v>95.73</v>
      </c>
      <c r="K6" s="119">
        <v>14.87</v>
      </c>
      <c r="L6" s="119">
        <v>110.60000000000001</v>
      </c>
      <c r="M6" s="119">
        <v>37.6</v>
      </c>
      <c r="N6" s="157">
        <v>1.66</v>
      </c>
      <c r="O6" s="162">
        <v>149.86</v>
      </c>
    </row>
    <row r="7" spans="1:15" ht="28.5">
      <c r="A7" s="66">
        <v>7003</v>
      </c>
      <c r="B7" s="67">
        <v>3111</v>
      </c>
      <c r="C7" s="65" t="s">
        <v>201</v>
      </c>
      <c r="D7" s="116">
        <v>3</v>
      </c>
      <c r="E7" s="148" t="s">
        <v>207</v>
      </c>
      <c r="F7" s="69">
        <v>71000691</v>
      </c>
      <c r="G7" s="68">
        <v>1</v>
      </c>
      <c r="H7" s="80" t="s">
        <v>203</v>
      </c>
      <c r="I7" s="80" t="s">
        <v>208</v>
      </c>
      <c r="J7" s="118">
        <v>119.99</v>
      </c>
      <c r="K7" s="119">
        <v>15.53</v>
      </c>
      <c r="L7" s="119">
        <v>135.51999999999998</v>
      </c>
      <c r="M7" s="119">
        <v>46.08</v>
      </c>
      <c r="N7" s="157">
        <v>2.03</v>
      </c>
      <c r="O7" s="162">
        <v>183.62999999999997</v>
      </c>
    </row>
    <row r="8" spans="1:15" ht="30">
      <c r="A8" s="66">
        <v>7004</v>
      </c>
      <c r="B8" s="67">
        <v>3111</v>
      </c>
      <c r="C8" s="65" t="s">
        <v>201</v>
      </c>
      <c r="D8" s="116">
        <v>4</v>
      </c>
      <c r="E8" s="148" t="s">
        <v>209</v>
      </c>
      <c r="F8" s="67">
        <v>71000666</v>
      </c>
      <c r="G8" s="68">
        <v>1</v>
      </c>
      <c r="H8" s="80" t="s">
        <v>203</v>
      </c>
      <c r="I8" s="80" t="s">
        <v>210</v>
      </c>
      <c r="J8" s="118">
        <v>81.19</v>
      </c>
      <c r="K8" s="119">
        <v>12.44</v>
      </c>
      <c r="L8" s="119">
        <v>93.63</v>
      </c>
      <c r="M8" s="119">
        <v>31.83</v>
      </c>
      <c r="N8" s="157">
        <v>1.4</v>
      </c>
      <c r="O8" s="162">
        <v>126.86</v>
      </c>
    </row>
    <row r="9" spans="1:15" ht="45">
      <c r="A9" s="66">
        <v>7005</v>
      </c>
      <c r="B9" s="67">
        <v>3111</v>
      </c>
      <c r="C9" s="65" t="s">
        <v>201</v>
      </c>
      <c r="D9" s="116">
        <v>5</v>
      </c>
      <c r="E9" s="148" t="s">
        <v>211</v>
      </c>
      <c r="F9" s="67">
        <v>71000658</v>
      </c>
      <c r="G9" s="68">
        <v>1</v>
      </c>
      <c r="H9" s="80" t="s">
        <v>203</v>
      </c>
      <c r="I9" s="80" t="s">
        <v>212</v>
      </c>
      <c r="J9" s="118">
        <v>103.37</v>
      </c>
      <c r="K9" s="119">
        <v>14.69</v>
      </c>
      <c r="L9" s="119">
        <v>118.06</v>
      </c>
      <c r="M9" s="119">
        <v>40.14</v>
      </c>
      <c r="N9" s="157">
        <v>1.77</v>
      </c>
      <c r="O9" s="162">
        <v>159.97</v>
      </c>
    </row>
    <row r="10" spans="1:15" ht="45">
      <c r="A10" s="66">
        <v>7006</v>
      </c>
      <c r="B10" s="67">
        <v>3111</v>
      </c>
      <c r="C10" s="65" t="s">
        <v>201</v>
      </c>
      <c r="D10" s="116">
        <v>6</v>
      </c>
      <c r="E10" s="148" t="s">
        <v>213</v>
      </c>
      <c r="F10" s="67">
        <v>71000682</v>
      </c>
      <c r="G10" s="68">
        <v>1</v>
      </c>
      <c r="H10" s="80" t="s">
        <v>203</v>
      </c>
      <c r="I10" s="80" t="s">
        <v>214</v>
      </c>
      <c r="J10" s="118">
        <v>84.92</v>
      </c>
      <c r="K10" s="119">
        <v>11.15</v>
      </c>
      <c r="L10" s="119">
        <v>96.07000000000001</v>
      </c>
      <c r="M10" s="119">
        <v>32.66</v>
      </c>
      <c r="N10" s="157">
        <v>1.44</v>
      </c>
      <c r="O10" s="162">
        <v>130.17000000000002</v>
      </c>
    </row>
    <row r="11" spans="1:15" ht="45">
      <c r="A11" s="66">
        <v>7007</v>
      </c>
      <c r="B11" s="67">
        <v>3111</v>
      </c>
      <c r="C11" s="65" t="s">
        <v>201</v>
      </c>
      <c r="D11" s="116">
        <v>7</v>
      </c>
      <c r="E11" s="148" t="s">
        <v>215</v>
      </c>
      <c r="F11" s="67">
        <v>71000747</v>
      </c>
      <c r="G11" s="68">
        <v>1</v>
      </c>
      <c r="H11" s="80" t="s">
        <v>203</v>
      </c>
      <c r="I11" s="80" t="s">
        <v>216</v>
      </c>
      <c r="J11" s="118">
        <v>122.55</v>
      </c>
      <c r="K11" s="119">
        <v>18.14</v>
      </c>
      <c r="L11" s="119">
        <v>140.69</v>
      </c>
      <c r="M11" s="119">
        <v>47.83</v>
      </c>
      <c r="N11" s="157">
        <v>2.11</v>
      </c>
      <c r="O11" s="162">
        <v>190.63</v>
      </c>
    </row>
    <row r="12" spans="1:15" ht="45">
      <c r="A12" s="66">
        <v>7008</v>
      </c>
      <c r="B12" s="67">
        <v>3111</v>
      </c>
      <c r="C12" s="65" t="s">
        <v>201</v>
      </c>
      <c r="D12" s="116">
        <v>8</v>
      </c>
      <c r="E12" s="148" t="s">
        <v>217</v>
      </c>
      <c r="F12" s="67">
        <v>71000712</v>
      </c>
      <c r="G12" s="68">
        <v>1</v>
      </c>
      <c r="H12" s="80" t="s">
        <v>203</v>
      </c>
      <c r="I12" s="80" t="s">
        <v>218</v>
      </c>
      <c r="J12" s="118">
        <v>80.16</v>
      </c>
      <c r="K12" s="119">
        <v>12.16</v>
      </c>
      <c r="L12" s="119">
        <v>92.32</v>
      </c>
      <c r="M12" s="119">
        <v>31.39</v>
      </c>
      <c r="N12" s="157">
        <v>1.38</v>
      </c>
      <c r="O12" s="162">
        <v>125.08999999999999</v>
      </c>
    </row>
    <row r="13" spans="1:15" ht="45">
      <c r="A13" s="66">
        <v>7009</v>
      </c>
      <c r="B13" s="67">
        <v>3111</v>
      </c>
      <c r="C13" s="65" t="s">
        <v>201</v>
      </c>
      <c r="D13" s="116">
        <v>9</v>
      </c>
      <c r="E13" s="148" t="s">
        <v>219</v>
      </c>
      <c r="F13" s="67">
        <v>71000640</v>
      </c>
      <c r="G13" s="68">
        <v>1</v>
      </c>
      <c r="H13" s="80" t="s">
        <v>203</v>
      </c>
      <c r="I13" s="80" t="s">
        <v>220</v>
      </c>
      <c r="J13" s="118">
        <v>82.39</v>
      </c>
      <c r="K13" s="119">
        <v>10.73</v>
      </c>
      <c r="L13" s="119">
        <v>93.12</v>
      </c>
      <c r="M13" s="119">
        <v>31.66</v>
      </c>
      <c r="N13" s="157">
        <v>1.4</v>
      </c>
      <c r="O13" s="162">
        <v>126.18</v>
      </c>
    </row>
    <row r="14" spans="1:15" ht="45">
      <c r="A14" s="66">
        <v>7010</v>
      </c>
      <c r="B14" s="67">
        <v>3111</v>
      </c>
      <c r="C14" s="65" t="s">
        <v>201</v>
      </c>
      <c r="D14" s="116">
        <v>10</v>
      </c>
      <c r="E14" s="148" t="s">
        <v>221</v>
      </c>
      <c r="F14" s="67">
        <v>71194550</v>
      </c>
      <c r="G14" s="68">
        <v>1</v>
      </c>
      <c r="H14" s="80" t="s">
        <v>203</v>
      </c>
      <c r="I14" s="80" t="s">
        <v>222</v>
      </c>
      <c r="J14" s="118">
        <v>104.17</v>
      </c>
      <c r="K14" s="119">
        <v>15.25</v>
      </c>
      <c r="L14" s="119">
        <v>119.42</v>
      </c>
      <c r="M14" s="119">
        <v>40.6</v>
      </c>
      <c r="N14" s="157">
        <v>1.79</v>
      </c>
      <c r="O14" s="162">
        <v>161.81</v>
      </c>
    </row>
    <row r="15" spans="1:15" ht="30">
      <c r="A15" s="66">
        <v>7011</v>
      </c>
      <c r="B15" s="67">
        <v>3111</v>
      </c>
      <c r="C15" s="65" t="s">
        <v>201</v>
      </c>
      <c r="D15" s="116">
        <v>11</v>
      </c>
      <c r="E15" s="148" t="s">
        <v>223</v>
      </c>
      <c r="F15" s="67">
        <v>71011439</v>
      </c>
      <c r="G15" s="68">
        <v>1</v>
      </c>
      <c r="H15" s="80" t="s">
        <v>224</v>
      </c>
      <c r="I15" s="80" t="s">
        <v>225</v>
      </c>
      <c r="J15" s="118">
        <v>23.38</v>
      </c>
      <c r="K15" s="119">
        <v>4.19</v>
      </c>
      <c r="L15" s="119">
        <v>27.57</v>
      </c>
      <c r="M15" s="119">
        <v>9.37</v>
      </c>
      <c r="N15" s="157">
        <v>0.41</v>
      </c>
      <c r="O15" s="162">
        <v>37.349999999999994</v>
      </c>
    </row>
    <row r="16" spans="1:15" ht="30">
      <c r="A16" s="66">
        <v>7012</v>
      </c>
      <c r="B16" s="67">
        <v>3111</v>
      </c>
      <c r="C16" s="65" t="s">
        <v>201</v>
      </c>
      <c r="D16" s="116">
        <v>12</v>
      </c>
      <c r="E16" s="148" t="s">
        <v>226</v>
      </c>
      <c r="F16" s="67">
        <v>70993475</v>
      </c>
      <c r="G16" s="68">
        <v>1</v>
      </c>
      <c r="H16" s="80" t="s">
        <v>227</v>
      </c>
      <c r="I16" s="80" t="s">
        <v>228</v>
      </c>
      <c r="J16" s="118">
        <v>14.31</v>
      </c>
      <c r="K16" s="119">
        <v>2.93</v>
      </c>
      <c r="L16" s="119">
        <v>17.240000000000002</v>
      </c>
      <c r="M16" s="119">
        <v>5.86</v>
      </c>
      <c r="N16" s="157">
        <v>0.26</v>
      </c>
      <c r="O16" s="162">
        <v>23.360000000000003</v>
      </c>
    </row>
    <row r="17" spans="1:15" ht="30">
      <c r="A17" s="66">
        <v>7013</v>
      </c>
      <c r="B17" s="67">
        <v>3111</v>
      </c>
      <c r="C17" s="65" t="s">
        <v>201</v>
      </c>
      <c r="D17" s="116">
        <v>13</v>
      </c>
      <c r="E17" s="148" t="s">
        <v>229</v>
      </c>
      <c r="F17" s="67">
        <v>70981540</v>
      </c>
      <c r="G17" s="68">
        <v>1</v>
      </c>
      <c r="H17" s="80" t="s">
        <v>230</v>
      </c>
      <c r="I17" s="80" t="s">
        <v>231</v>
      </c>
      <c r="J17" s="118">
        <v>34.08</v>
      </c>
      <c r="K17" s="119">
        <v>5.26</v>
      </c>
      <c r="L17" s="119">
        <v>39.339999999999996</v>
      </c>
      <c r="M17" s="119">
        <v>13.38</v>
      </c>
      <c r="N17" s="157">
        <v>0.59</v>
      </c>
      <c r="O17" s="162">
        <v>53.31</v>
      </c>
    </row>
    <row r="18" spans="1:15" ht="30">
      <c r="A18" s="66">
        <v>7014</v>
      </c>
      <c r="B18" s="67">
        <v>3111</v>
      </c>
      <c r="C18" s="65" t="s">
        <v>201</v>
      </c>
      <c r="D18" s="116">
        <v>14</v>
      </c>
      <c r="E18" s="148" t="s">
        <v>232</v>
      </c>
      <c r="F18" s="67">
        <v>75017423</v>
      </c>
      <c r="G18" s="68">
        <v>1</v>
      </c>
      <c r="H18" s="80" t="s">
        <v>233</v>
      </c>
      <c r="I18" s="80" t="s">
        <v>234</v>
      </c>
      <c r="J18" s="118">
        <v>60.68</v>
      </c>
      <c r="K18" s="119">
        <v>10.96</v>
      </c>
      <c r="L18" s="119">
        <v>71.64</v>
      </c>
      <c r="M18" s="119">
        <v>24.36</v>
      </c>
      <c r="N18" s="157">
        <v>1.07</v>
      </c>
      <c r="O18" s="162">
        <v>97.07</v>
      </c>
    </row>
    <row r="19" spans="1:15" ht="45">
      <c r="A19" s="66">
        <v>7015</v>
      </c>
      <c r="B19" s="67">
        <v>3111</v>
      </c>
      <c r="C19" s="65" t="s">
        <v>201</v>
      </c>
      <c r="D19" s="116">
        <v>15</v>
      </c>
      <c r="E19" s="148" t="s">
        <v>235</v>
      </c>
      <c r="F19" s="67">
        <v>75017504</v>
      </c>
      <c r="G19" s="68">
        <v>1</v>
      </c>
      <c r="H19" s="80" t="s">
        <v>233</v>
      </c>
      <c r="I19" s="80" t="s">
        <v>236</v>
      </c>
      <c r="J19" s="118">
        <v>56.2</v>
      </c>
      <c r="K19" s="119">
        <v>11.97</v>
      </c>
      <c r="L19" s="119">
        <v>68.17</v>
      </c>
      <c r="M19" s="119">
        <v>23.18</v>
      </c>
      <c r="N19" s="157">
        <v>1.02</v>
      </c>
      <c r="O19" s="162">
        <v>92.36999999999999</v>
      </c>
    </row>
    <row r="20" spans="1:15" ht="30">
      <c r="A20" s="66">
        <v>7016</v>
      </c>
      <c r="B20" s="67">
        <v>3111</v>
      </c>
      <c r="C20" s="65" t="s">
        <v>201</v>
      </c>
      <c r="D20" s="116">
        <v>16</v>
      </c>
      <c r="E20" s="148" t="s">
        <v>237</v>
      </c>
      <c r="F20" s="67">
        <v>70999848</v>
      </c>
      <c r="G20" s="68">
        <v>1</v>
      </c>
      <c r="H20" s="80" t="s">
        <v>238</v>
      </c>
      <c r="I20" s="80" t="s">
        <v>239</v>
      </c>
      <c r="J20" s="118">
        <v>26.38</v>
      </c>
      <c r="K20" s="119">
        <v>2.69</v>
      </c>
      <c r="L20" s="119">
        <v>29.07</v>
      </c>
      <c r="M20" s="119">
        <v>9.88</v>
      </c>
      <c r="N20" s="157">
        <v>0.44</v>
      </c>
      <c r="O20" s="162">
        <v>39.39</v>
      </c>
    </row>
    <row r="21" spans="1:15" ht="30">
      <c r="A21" s="66">
        <v>7017</v>
      </c>
      <c r="B21" s="67">
        <v>3111</v>
      </c>
      <c r="C21" s="65" t="s">
        <v>201</v>
      </c>
      <c r="D21" s="116">
        <v>17</v>
      </c>
      <c r="E21" s="148" t="s">
        <v>240</v>
      </c>
      <c r="F21" s="67">
        <v>70983372</v>
      </c>
      <c r="G21" s="68">
        <v>1</v>
      </c>
      <c r="H21" s="80" t="s">
        <v>241</v>
      </c>
      <c r="I21" s="80" t="s">
        <v>242</v>
      </c>
      <c r="J21" s="118">
        <v>27.18</v>
      </c>
      <c r="K21" s="119">
        <v>2.92</v>
      </c>
      <c r="L21" s="119">
        <v>30.1</v>
      </c>
      <c r="M21" s="119">
        <v>10.23</v>
      </c>
      <c r="N21" s="157">
        <v>0.45</v>
      </c>
      <c r="O21" s="162">
        <v>40.78</v>
      </c>
    </row>
    <row r="22" spans="1:15" ht="30">
      <c r="A22" s="66">
        <v>7018</v>
      </c>
      <c r="B22" s="67">
        <v>3111</v>
      </c>
      <c r="C22" s="65" t="s">
        <v>201</v>
      </c>
      <c r="D22" s="116">
        <v>18</v>
      </c>
      <c r="E22" s="148" t="s">
        <v>243</v>
      </c>
      <c r="F22" s="67">
        <v>70995605</v>
      </c>
      <c r="G22" s="68">
        <v>1</v>
      </c>
      <c r="H22" s="80" t="s">
        <v>244</v>
      </c>
      <c r="I22" s="80" t="s">
        <v>245</v>
      </c>
      <c r="J22" s="118">
        <v>13.99</v>
      </c>
      <c r="K22" s="119">
        <v>1.49</v>
      </c>
      <c r="L22" s="119">
        <v>15.48</v>
      </c>
      <c r="M22" s="119">
        <v>5.26</v>
      </c>
      <c r="N22" s="157">
        <v>0.23</v>
      </c>
      <c r="O22" s="162">
        <v>20.970000000000002</v>
      </c>
    </row>
    <row r="23" spans="1:15" ht="30">
      <c r="A23" s="66">
        <v>7019</v>
      </c>
      <c r="B23" s="67">
        <v>3111</v>
      </c>
      <c r="C23" s="65" t="s">
        <v>201</v>
      </c>
      <c r="D23" s="116">
        <v>19</v>
      </c>
      <c r="E23" s="148" t="s">
        <v>246</v>
      </c>
      <c r="F23" s="67">
        <v>75016575</v>
      </c>
      <c r="G23" s="68">
        <v>1</v>
      </c>
      <c r="H23" s="80" t="s">
        <v>247</v>
      </c>
      <c r="I23" s="80" t="s">
        <v>248</v>
      </c>
      <c r="J23" s="118">
        <v>25.19</v>
      </c>
      <c r="K23" s="119">
        <v>3.82</v>
      </c>
      <c r="L23" s="119">
        <v>29.01</v>
      </c>
      <c r="M23" s="119">
        <v>9.86</v>
      </c>
      <c r="N23" s="157">
        <v>0.44</v>
      </c>
      <c r="O23" s="162">
        <v>39.31</v>
      </c>
    </row>
    <row r="24" spans="1:15" ht="30">
      <c r="A24" s="66">
        <v>7020</v>
      </c>
      <c r="B24" s="67">
        <v>3111</v>
      </c>
      <c r="C24" s="65" t="s">
        <v>201</v>
      </c>
      <c r="D24" s="116">
        <v>20</v>
      </c>
      <c r="E24" s="148" t="s">
        <v>249</v>
      </c>
      <c r="F24" s="67">
        <v>71006036</v>
      </c>
      <c r="G24" s="68">
        <v>1</v>
      </c>
      <c r="H24" s="80" t="s">
        <v>250</v>
      </c>
      <c r="I24" s="80" t="s">
        <v>251</v>
      </c>
      <c r="J24" s="118">
        <v>22.91</v>
      </c>
      <c r="K24" s="119">
        <v>2.13</v>
      </c>
      <c r="L24" s="119">
        <v>25.04</v>
      </c>
      <c r="M24" s="119">
        <v>8.51</v>
      </c>
      <c r="N24" s="157">
        <v>0.38</v>
      </c>
      <c r="O24" s="162">
        <v>33.93</v>
      </c>
    </row>
    <row r="25" spans="1:15" ht="30">
      <c r="A25" s="66">
        <v>7021</v>
      </c>
      <c r="B25" s="67">
        <v>3111</v>
      </c>
      <c r="C25" s="65" t="s">
        <v>201</v>
      </c>
      <c r="D25" s="116">
        <v>21</v>
      </c>
      <c r="E25" s="148" t="s">
        <v>252</v>
      </c>
      <c r="F25" s="67">
        <v>71006401</v>
      </c>
      <c r="G25" s="68">
        <v>1</v>
      </c>
      <c r="H25" s="80" t="s">
        <v>253</v>
      </c>
      <c r="I25" s="80" t="s">
        <v>254</v>
      </c>
      <c r="J25" s="118">
        <v>13.02</v>
      </c>
      <c r="K25" s="119">
        <v>1.5</v>
      </c>
      <c r="L25" s="119">
        <v>14.52</v>
      </c>
      <c r="M25" s="119">
        <v>4.94</v>
      </c>
      <c r="N25" s="157">
        <v>0.22</v>
      </c>
      <c r="O25" s="162">
        <v>19.68</v>
      </c>
    </row>
    <row r="26" spans="1:15" ht="30">
      <c r="A26" s="66">
        <v>7022</v>
      </c>
      <c r="B26" s="67">
        <v>3111</v>
      </c>
      <c r="C26" s="65" t="s">
        <v>201</v>
      </c>
      <c r="D26" s="116">
        <v>22</v>
      </c>
      <c r="E26" s="148" t="s">
        <v>255</v>
      </c>
      <c r="F26" s="67">
        <v>75007851</v>
      </c>
      <c r="G26" s="68">
        <v>1</v>
      </c>
      <c r="H26" s="80" t="s">
        <v>256</v>
      </c>
      <c r="I26" s="80" t="s">
        <v>257</v>
      </c>
      <c r="J26" s="118">
        <v>40.92</v>
      </c>
      <c r="K26" s="119">
        <v>6.66</v>
      </c>
      <c r="L26" s="119">
        <v>47.58</v>
      </c>
      <c r="M26" s="119">
        <v>16.18</v>
      </c>
      <c r="N26" s="157">
        <v>0.71</v>
      </c>
      <c r="O26" s="162">
        <v>64.47</v>
      </c>
    </row>
    <row r="27" spans="1:15" ht="30">
      <c r="A27" s="66">
        <v>7024</v>
      </c>
      <c r="B27" s="67">
        <v>3111</v>
      </c>
      <c r="C27" s="65" t="s">
        <v>201</v>
      </c>
      <c r="D27" s="116">
        <v>23</v>
      </c>
      <c r="E27" s="148" t="s">
        <v>258</v>
      </c>
      <c r="F27" s="67">
        <v>70990859</v>
      </c>
      <c r="G27" s="68">
        <v>1</v>
      </c>
      <c r="H27" s="80" t="s">
        <v>259</v>
      </c>
      <c r="I27" s="80" t="s">
        <v>260</v>
      </c>
      <c r="J27" s="118">
        <v>25.58</v>
      </c>
      <c r="K27" s="119">
        <v>3</v>
      </c>
      <c r="L27" s="119">
        <v>28.58</v>
      </c>
      <c r="M27" s="119">
        <v>9.72</v>
      </c>
      <c r="N27" s="157">
        <v>0.43</v>
      </c>
      <c r="O27" s="162">
        <v>38.73</v>
      </c>
    </row>
    <row r="28" spans="1:15" ht="30">
      <c r="A28" s="66">
        <v>7025</v>
      </c>
      <c r="B28" s="67">
        <v>3111</v>
      </c>
      <c r="C28" s="65" t="s">
        <v>201</v>
      </c>
      <c r="D28" s="116">
        <v>24</v>
      </c>
      <c r="E28" s="148" t="s">
        <v>261</v>
      </c>
      <c r="F28" s="67">
        <v>70993858</v>
      </c>
      <c r="G28" s="68">
        <v>1</v>
      </c>
      <c r="H28" s="80" t="s">
        <v>262</v>
      </c>
      <c r="I28" s="80" t="s">
        <v>263</v>
      </c>
      <c r="J28" s="118">
        <v>13.56</v>
      </c>
      <c r="K28" s="119">
        <v>1.51</v>
      </c>
      <c r="L28" s="119">
        <v>15.07</v>
      </c>
      <c r="M28" s="119">
        <v>5.12</v>
      </c>
      <c r="N28" s="157">
        <v>0.23</v>
      </c>
      <c r="O28" s="162">
        <v>20.42</v>
      </c>
    </row>
    <row r="29" spans="1:15" ht="45">
      <c r="A29" s="66">
        <v>7026</v>
      </c>
      <c r="B29" s="67">
        <v>3111</v>
      </c>
      <c r="C29" s="65" t="s">
        <v>201</v>
      </c>
      <c r="D29" s="116">
        <v>25</v>
      </c>
      <c r="E29" s="148" t="s">
        <v>264</v>
      </c>
      <c r="F29" s="67">
        <v>70988901</v>
      </c>
      <c r="G29" s="68">
        <v>1</v>
      </c>
      <c r="H29" s="80" t="s">
        <v>265</v>
      </c>
      <c r="I29" s="80" t="s">
        <v>266</v>
      </c>
      <c r="J29" s="118">
        <v>106.05</v>
      </c>
      <c r="K29" s="119">
        <v>11.44</v>
      </c>
      <c r="L29" s="119">
        <v>117.49</v>
      </c>
      <c r="M29" s="119">
        <v>39.95</v>
      </c>
      <c r="N29" s="157">
        <v>1.76</v>
      </c>
      <c r="O29" s="162">
        <v>159.2</v>
      </c>
    </row>
    <row r="30" spans="1:15" ht="30">
      <c r="A30" s="66">
        <v>7027</v>
      </c>
      <c r="B30" s="67">
        <v>3111</v>
      </c>
      <c r="C30" s="65" t="s">
        <v>201</v>
      </c>
      <c r="D30" s="116">
        <v>26</v>
      </c>
      <c r="E30" s="148" t="s">
        <v>267</v>
      </c>
      <c r="F30" s="67">
        <v>75019019</v>
      </c>
      <c r="G30" s="68">
        <v>1</v>
      </c>
      <c r="H30" s="80" t="s">
        <v>268</v>
      </c>
      <c r="I30" s="80" t="s">
        <v>269</v>
      </c>
      <c r="J30" s="118">
        <v>18.96</v>
      </c>
      <c r="K30" s="119">
        <v>3.03</v>
      </c>
      <c r="L30" s="119">
        <v>21.990000000000002</v>
      </c>
      <c r="M30" s="119">
        <v>7.48</v>
      </c>
      <c r="N30" s="157">
        <v>0.33</v>
      </c>
      <c r="O30" s="162">
        <v>29.8</v>
      </c>
    </row>
    <row r="31" spans="1:15" ht="30">
      <c r="A31" s="66">
        <v>7028</v>
      </c>
      <c r="B31" s="67">
        <v>3111</v>
      </c>
      <c r="C31" s="65" t="s">
        <v>201</v>
      </c>
      <c r="D31" s="116">
        <v>27</v>
      </c>
      <c r="E31" s="148" t="s">
        <v>270</v>
      </c>
      <c r="F31" s="67">
        <v>71013008</v>
      </c>
      <c r="G31" s="68">
        <v>1</v>
      </c>
      <c r="H31" s="80" t="s">
        <v>271</v>
      </c>
      <c r="I31" s="80" t="s">
        <v>272</v>
      </c>
      <c r="J31" s="118">
        <v>27.43</v>
      </c>
      <c r="K31" s="119">
        <v>3.08</v>
      </c>
      <c r="L31" s="119">
        <v>30.509999999999998</v>
      </c>
      <c r="M31" s="119">
        <v>10.37</v>
      </c>
      <c r="N31" s="157">
        <v>0.46</v>
      </c>
      <c r="O31" s="162">
        <v>41.339999999999996</v>
      </c>
    </row>
    <row r="32" spans="1:15" ht="30">
      <c r="A32" s="66">
        <v>7029</v>
      </c>
      <c r="B32" s="67">
        <v>3231</v>
      </c>
      <c r="C32" s="65" t="s">
        <v>201</v>
      </c>
      <c r="D32" s="116">
        <v>28</v>
      </c>
      <c r="E32" s="148" t="s">
        <v>273</v>
      </c>
      <c r="F32" s="67">
        <v>61222356</v>
      </c>
      <c r="G32" s="68">
        <v>1</v>
      </c>
      <c r="H32" s="80" t="s">
        <v>203</v>
      </c>
      <c r="I32" s="80" t="s">
        <v>274</v>
      </c>
      <c r="J32" s="118">
        <v>288.37</v>
      </c>
      <c r="K32" s="119">
        <v>7.3</v>
      </c>
      <c r="L32" s="119">
        <v>295.67</v>
      </c>
      <c r="M32" s="119">
        <v>100.53</v>
      </c>
      <c r="N32" s="157">
        <v>4.44</v>
      </c>
      <c r="O32" s="162">
        <v>400.64000000000004</v>
      </c>
    </row>
    <row r="33" spans="1:15" ht="30">
      <c r="A33" s="66">
        <v>7030</v>
      </c>
      <c r="B33" s="67">
        <v>3231</v>
      </c>
      <c r="C33" s="65" t="s">
        <v>201</v>
      </c>
      <c r="D33" s="116">
        <v>29</v>
      </c>
      <c r="E33" s="148" t="s">
        <v>275</v>
      </c>
      <c r="F33" s="67">
        <v>61222364</v>
      </c>
      <c r="G33" s="68">
        <v>1</v>
      </c>
      <c r="H33" s="80" t="s">
        <v>203</v>
      </c>
      <c r="I33" s="80" t="s">
        <v>276</v>
      </c>
      <c r="J33" s="118">
        <v>407.12</v>
      </c>
      <c r="K33" s="119">
        <v>20.54</v>
      </c>
      <c r="L33" s="119">
        <v>427.66</v>
      </c>
      <c r="M33" s="119">
        <v>145.4</v>
      </c>
      <c r="N33" s="157">
        <v>6.41</v>
      </c>
      <c r="O33" s="162">
        <v>579.47</v>
      </c>
    </row>
    <row r="34" spans="1:15" ht="30">
      <c r="A34" s="66">
        <v>7031</v>
      </c>
      <c r="B34" s="67">
        <v>3231</v>
      </c>
      <c r="C34" s="65" t="s">
        <v>201</v>
      </c>
      <c r="D34" s="116">
        <v>30</v>
      </c>
      <c r="E34" s="148" t="s">
        <v>277</v>
      </c>
      <c r="F34" s="67">
        <v>62695258</v>
      </c>
      <c r="G34" s="68">
        <v>1</v>
      </c>
      <c r="H34" s="80" t="s">
        <v>233</v>
      </c>
      <c r="I34" s="80" t="s">
        <v>278</v>
      </c>
      <c r="J34" s="118">
        <v>99.83</v>
      </c>
      <c r="K34" s="119">
        <v>2.91</v>
      </c>
      <c r="L34" s="119">
        <v>102.74</v>
      </c>
      <c r="M34" s="119">
        <v>34.93</v>
      </c>
      <c r="N34" s="157">
        <v>1.54</v>
      </c>
      <c r="O34" s="162">
        <v>139.20999999999998</v>
      </c>
    </row>
    <row r="35" spans="1:15" ht="30">
      <c r="A35" s="66">
        <v>7032</v>
      </c>
      <c r="B35" s="67">
        <v>3231</v>
      </c>
      <c r="C35" s="65" t="s">
        <v>201</v>
      </c>
      <c r="D35" s="116">
        <v>31</v>
      </c>
      <c r="E35" s="148" t="s">
        <v>279</v>
      </c>
      <c r="F35" s="67">
        <v>62695312</v>
      </c>
      <c r="G35" s="68">
        <v>1</v>
      </c>
      <c r="H35" s="80" t="s">
        <v>256</v>
      </c>
      <c r="I35" s="80" t="s">
        <v>280</v>
      </c>
      <c r="J35" s="118">
        <v>43.51</v>
      </c>
      <c r="K35" s="119">
        <v>1.5</v>
      </c>
      <c r="L35" s="119">
        <v>45.01</v>
      </c>
      <c r="M35" s="119">
        <v>15.3</v>
      </c>
      <c r="N35" s="157">
        <v>0.68</v>
      </c>
      <c r="O35" s="162">
        <v>60.99</v>
      </c>
    </row>
    <row r="36" spans="1:15" ht="30">
      <c r="A36" s="66">
        <v>7033</v>
      </c>
      <c r="B36" s="67">
        <v>3231</v>
      </c>
      <c r="C36" s="65" t="s">
        <v>201</v>
      </c>
      <c r="D36" s="116">
        <v>32</v>
      </c>
      <c r="E36" s="148" t="s">
        <v>281</v>
      </c>
      <c r="F36" s="67">
        <v>62694812</v>
      </c>
      <c r="G36" s="68">
        <v>1</v>
      </c>
      <c r="H36" s="80" t="s">
        <v>265</v>
      </c>
      <c r="I36" s="80" t="s">
        <v>282</v>
      </c>
      <c r="J36" s="118">
        <v>61.9</v>
      </c>
      <c r="K36" s="119">
        <v>1.99</v>
      </c>
      <c r="L36" s="119">
        <v>63.89</v>
      </c>
      <c r="M36" s="119">
        <v>21.72</v>
      </c>
      <c r="N36" s="157">
        <v>0.96</v>
      </c>
      <c r="O36" s="162">
        <v>86.57</v>
      </c>
    </row>
    <row r="37" spans="1:15" ht="30">
      <c r="A37" s="66">
        <v>7034</v>
      </c>
      <c r="B37" s="67">
        <v>3233</v>
      </c>
      <c r="C37" s="65" t="s">
        <v>201</v>
      </c>
      <c r="D37" s="116">
        <v>33</v>
      </c>
      <c r="E37" s="148" t="s">
        <v>283</v>
      </c>
      <c r="F37" s="67">
        <v>61222275</v>
      </c>
      <c r="G37" s="68">
        <v>1</v>
      </c>
      <c r="H37" s="80" t="s">
        <v>203</v>
      </c>
      <c r="I37" s="80" t="s">
        <v>284</v>
      </c>
      <c r="J37" s="118">
        <v>49.88</v>
      </c>
      <c r="K37" s="119">
        <v>8</v>
      </c>
      <c r="L37" s="119">
        <v>57.88</v>
      </c>
      <c r="M37" s="119">
        <v>19.68</v>
      </c>
      <c r="N37" s="157">
        <v>0.87</v>
      </c>
      <c r="O37" s="162">
        <v>78.43</v>
      </c>
    </row>
    <row r="38" spans="1:15" ht="30">
      <c r="A38" s="66">
        <v>7035</v>
      </c>
      <c r="B38" s="67">
        <v>3233</v>
      </c>
      <c r="C38" s="65" t="s">
        <v>201</v>
      </c>
      <c r="D38" s="116">
        <v>34</v>
      </c>
      <c r="E38" s="148" t="s">
        <v>285</v>
      </c>
      <c r="F38" s="67">
        <v>62690493</v>
      </c>
      <c r="G38" s="68">
        <v>1</v>
      </c>
      <c r="H38" s="80" t="s">
        <v>233</v>
      </c>
      <c r="I38" s="80" t="s">
        <v>286</v>
      </c>
      <c r="J38" s="118">
        <v>21.49</v>
      </c>
      <c r="K38" s="119">
        <v>3.55</v>
      </c>
      <c r="L38" s="119">
        <v>25.04</v>
      </c>
      <c r="M38" s="119">
        <v>8.51</v>
      </c>
      <c r="N38" s="157">
        <v>0.38</v>
      </c>
      <c r="O38" s="162">
        <v>33.93</v>
      </c>
    </row>
    <row r="39" spans="1:15" ht="45">
      <c r="A39" s="66">
        <v>7036</v>
      </c>
      <c r="B39" s="67">
        <v>3233</v>
      </c>
      <c r="C39" s="65" t="s">
        <v>201</v>
      </c>
      <c r="D39" s="116">
        <v>35</v>
      </c>
      <c r="E39" s="148" t="s">
        <v>287</v>
      </c>
      <c r="F39" s="67">
        <v>62695380</v>
      </c>
      <c r="G39" s="68">
        <v>1</v>
      </c>
      <c r="H39" s="80" t="s">
        <v>256</v>
      </c>
      <c r="I39" s="80" t="s">
        <v>288</v>
      </c>
      <c r="J39" s="118">
        <v>14.59</v>
      </c>
      <c r="K39" s="119">
        <v>3.42</v>
      </c>
      <c r="L39" s="119">
        <v>18.009999999999998</v>
      </c>
      <c r="M39" s="119">
        <v>6.12</v>
      </c>
      <c r="N39" s="157">
        <v>0.27</v>
      </c>
      <c r="O39" s="162">
        <v>24.4</v>
      </c>
    </row>
    <row r="40" spans="1:15" ht="30">
      <c r="A40" s="66">
        <v>7037</v>
      </c>
      <c r="B40" s="67">
        <v>3233</v>
      </c>
      <c r="C40" s="65" t="s">
        <v>201</v>
      </c>
      <c r="D40" s="116">
        <v>36</v>
      </c>
      <c r="E40" s="148" t="s">
        <v>289</v>
      </c>
      <c r="F40" s="67">
        <v>62694723</v>
      </c>
      <c r="G40" s="68">
        <v>1</v>
      </c>
      <c r="H40" s="80" t="s">
        <v>265</v>
      </c>
      <c r="I40" s="80" t="s">
        <v>290</v>
      </c>
      <c r="J40" s="118">
        <v>19.89</v>
      </c>
      <c r="K40" s="119">
        <v>3.37</v>
      </c>
      <c r="L40" s="119">
        <v>23.26</v>
      </c>
      <c r="M40" s="119">
        <v>7.91</v>
      </c>
      <c r="N40" s="157">
        <v>0.35</v>
      </c>
      <c r="O40" s="162">
        <v>31.520000000000003</v>
      </c>
    </row>
    <row r="41" spans="1:15" ht="45">
      <c r="A41" s="66">
        <v>7038</v>
      </c>
      <c r="B41" s="67">
        <v>3141</v>
      </c>
      <c r="C41" s="65" t="s">
        <v>201</v>
      </c>
      <c r="D41" s="116">
        <v>37</v>
      </c>
      <c r="E41" s="148" t="s">
        <v>291</v>
      </c>
      <c r="F41" s="67">
        <v>75017580</v>
      </c>
      <c r="G41" s="68">
        <v>1</v>
      </c>
      <c r="H41" s="80" t="s">
        <v>233</v>
      </c>
      <c r="I41" s="80" t="s">
        <v>292</v>
      </c>
      <c r="J41" s="118">
        <v>0</v>
      </c>
      <c r="K41" s="119">
        <v>11.72</v>
      </c>
      <c r="L41" s="119">
        <v>11.72</v>
      </c>
      <c r="M41" s="119">
        <v>3.98</v>
      </c>
      <c r="N41" s="157">
        <v>0.18</v>
      </c>
      <c r="O41" s="162">
        <v>15.88</v>
      </c>
    </row>
    <row r="42" spans="1:15" ht="45">
      <c r="A42" s="66">
        <v>7039</v>
      </c>
      <c r="B42" s="67">
        <v>3117</v>
      </c>
      <c r="C42" s="65" t="s">
        <v>201</v>
      </c>
      <c r="D42" s="116">
        <v>38</v>
      </c>
      <c r="E42" s="148" t="s">
        <v>293</v>
      </c>
      <c r="F42" s="67">
        <v>70886105</v>
      </c>
      <c r="G42" s="68">
        <v>1</v>
      </c>
      <c r="H42" s="80" t="s">
        <v>203</v>
      </c>
      <c r="I42" s="80" t="s">
        <v>294</v>
      </c>
      <c r="J42" s="118">
        <v>81.08</v>
      </c>
      <c r="K42" s="119">
        <v>4.73</v>
      </c>
      <c r="L42" s="119">
        <v>85.81</v>
      </c>
      <c r="M42" s="119">
        <v>29.18</v>
      </c>
      <c r="N42" s="157">
        <v>1.29</v>
      </c>
      <c r="O42" s="162">
        <v>116.28000000000002</v>
      </c>
    </row>
    <row r="43" spans="1:15" ht="30">
      <c r="A43" s="66">
        <v>7040</v>
      </c>
      <c r="B43" s="67">
        <v>3117</v>
      </c>
      <c r="C43" s="65" t="s">
        <v>201</v>
      </c>
      <c r="D43" s="116">
        <v>39</v>
      </c>
      <c r="E43" s="148" t="s">
        <v>295</v>
      </c>
      <c r="F43" s="67">
        <v>75018136</v>
      </c>
      <c r="G43" s="68">
        <v>1</v>
      </c>
      <c r="H43" s="80" t="s">
        <v>296</v>
      </c>
      <c r="I43" s="80" t="s">
        <v>297</v>
      </c>
      <c r="J43" s="118">
        <v>30.34</v>
      </c>
      <c r="K43" s="119">
        <v>2.07</v>
      </c>
      <c r="L43" s="119">
        <v>32.41</v>
      </c>
      <c r="M43" s="119">
        <v>11.02</v>
      </c>
      <c r="N43" s="157">
        <v>0.49</v>
      </c>
      <c r="O43" s="162">
        <v>43.919999999999995</v>
      </c>
    </row>
    <row r="44" spans="1:15" ht="42.75">
      <c r="A44" s="66">
        <v>7041</v>
      </c>
      <c r="B44" s="67">
        <v>3117</v>
      </c>
      <c r="C44" s="65" t="s">
        <v>201</v>
      </c>
      <c r="D44" s="116">
        <v>40</v>
      </c>
      <c r="E44" s="148" t="s">
        <v>298</v>
      </c>
      <c r="F44" s="67">
        <v>75001659</v>
      </c>
      <c r="G44" s="68">
        <v>1</v>
      </c>
      <c r="H44" s="80" t="s">
        <v>299</v>
      </c>
      <c r="I44" s="80" t="s">
        <v>300</v>
      </c>
      <c r="J44" s="118">
        <v>75.85</v>
      </c>
      <c r="K44" s="119">
        <v>7.76</v>
      </c>
      <c r="L44" s="119">
        <v>83.61</v>
      </c>
      <c r="M44" s="119">
        <v>28.43</v>
      </c>
      <c r="N44" s="157">
        <v>1.25</v>
      </c>
      <c r="O44" s="162">
        <v>113.28999999999999</v>
      </c>
    </row>
    <row r="45" spans="1:15" ht="30">
      <c r="A45" s="66">
        <v>7043</v>
      </c>
      <c r="B45" s="67">
        <v>3117</v>
      </c>
      <c r="C45" s="65" t="s">
        <v>201</v>
      </c>
      <c r="D45" s="116">
        <v>41</v>
      </c>
      <c r="E45" s="148" t="s">
        <v>301</v>
      </c>
      <c r="F45" s="67">
        <v>71006087</v>
      </c>
      <c r="G45" s="68">
        <v>1</v>
      </c>
      <c r="H45" s="80" t="s">
        <v>302</v>
      </c>
      <c r="I45" s="80" t="s">
        <v>303</v>
      </c>
      <c r="J45" s="118">
        <v>29.33</v>
      </c>
      <c r="K45" s="119">
        <v>1.62</v>
      </c>
      <c r="L45" s="119">
        <v>30.95</v>
      </c>
      <c r="M45" s="119">
        <v>10.52</v>
      </c>
      <c r="N45" s="157">
        <v>0.46</v>
      </c>
      <c r="O45" s="162">
        <v>41.93</v>
      </c>
    </row>
    <row r="46" spans="1:15" ht="30">
      <c r="A46" s="66">
        <v>7044</v>
      </c>
      <c r="B46" s="67">
        <v>3117</v>
      </c>
      <c r="C46" s="65" t="s">
        <v>201</v>
      </c>
      <c r="D46" s="116">
        <v>42</v>
      </c>
      <c r="E46" s="148" t="s">
        <v>304</v>
      </c>
      <c r="F46" s="67">
        <v>70983917</v>
      </c>
      <c r="G46" s="68">
        <v>1</v>
      </c>
      <c r="H46" s="80" t="s">
        <v>305</v>
      </c>
      <c r="I46" s="80" t="s">
        <v>306</v>
      </c>
      <c r="J46" s="118">
        <v>40.58</v>
      </c>
      <c r="K46" s="119">
        <v>5.17</v>
      </c>
      <c r="L46" s="119">
        <v>45.75</v>
      </c>
      <c r="M46" s="119">
        <v>15.56</v>
      </c>
      <c r="N46" s="157">
        <v>0.69</v>
      </c>
      <c r="O46" s="162">
        <v>62</v>
      </c>
    </row>
    <row r="47" spans="1:15" ht="30">
      <c r="A47" s="66">
        <v>7045</v>
      </c>
      <c r="B47" s="67">
        <v>3117</v>
      </c>
      <c r="C47" s="65" t="s">
        <v>201</v>
      </c>
      <c r="D47" s="116">
        <v>43</v>
      </c>
      <c r="E47" s="148" t="s">
        <v>307</v>
      </c>
      <c r="F47" s="67">
        <v>71000895</v>
      </c>
      <c r="G47" s="68">
        <v>1</v>
      </c>
      <c r="H47" s="80" t="s">
        <v>308</v>
      </c>
      <c r="I47" s="80" t="s">
        <v>309</v>
      </c>
      <c r="J47" s="118">
        <v>20.91</v>
      </c>
      <c r="K47" s="119">
        <v>1.55</v>
      </c>
      <c r="L47" s="119">
        <v>22.46</v>
      </c>
      <c r="M47" s="119">
        <v>7.64</v>
      </c>
      <c r="N47" s="157">
        <v>0.34</v>
      </c>
      <c r="O47" s="162">
        <v>30.44</v>
      </c>
    </row>
    <row r="48" spans="1:15" ht="30">
      <c r="A48" s="66">
        <v>7046</v>
      </c>
      <c r="B48" s="67">
        <v>3117</v>
      </c>
      <c r="C48" s="65" t="s">
        <v>201</v>
      </c>
      <c r="D48" s="116">
        <v>44</v>
      </c>
      <c r="E48" s="148" t="s">
        <v>310</v>
      </c>
      <c r="F48" s="67">
        <v>70984981</v>
      </c>
      <c r="G48" s="68">
        <v>1</v>
      </c>
      <c r="H48" s="80" t="s">
        <v>311</v>
      </c>
      <c r="I48" s="80" t="s">
        <v>312</v>
      </c>
      <c r="J48" s="118">
        <v>54.42</v>
      </c>
      <c r="K48" s="119">
        <v>7.19</v>
      </c>
      <c r="L48" s="119">
        <v>61.61</v>
      </c>
      <c r="M48" s="119">
        <v>20.95</v>
      </c>
      <c r="N48" s="157">
        <v>0.92</v>
      </c>
      <c r="O48" s="162">
        <v>83.48</v>
      </c>
    </row>
    <row r="49" spans="1:15" ht="42.75">
      <c r="A49" s="66">
        <v>7047</v>
      </c>
      <c r="B49" s="67">
        <v>3117</v>
      </c>
      <c r="C49" s="65" t="s">
        <v>201</v>
      </c>
      <c r="D49" s="116">
        <v>45</v>
      </c>
      <c r="E49" s="148" t="s">
        <v>313</v>
      </c>
      <c r="F49" s="67">
        <v>75008319</v>
      </c>
      <c r="G49" s="68">
        <v>1</v>
      </c>
      <c r="H49" s="80" t="s">
        <v>314</v>
      </c>
      <c r="I49" s="80" t="s">
        <v>315</v>
      </c>
      <c r="J49" s="118">
        <v>64.24</v>
      </c>
      <c r="K49" s="119">
        <v>7.92</v>
      </c>
      <c r="L49" s="119">
        <v>72.16</v>
      </c>
      <c r="M49" s="119">
        <v>24.53</v>
      </c>
      <c r="N49" s="157">
        <v>1.08</v>
      </c>
      <c r="O49" s="162">
        <v>97.77</v>
      </c>
    </row>
    <row r="50" spans="1:15" ht="30">
      <c r="A50" s="66">
        <v>7048</v>
      </c>
      <c r="B50" s="67">
        <v>3117</v>
      </c>
      <c r="C50" s="65" t="s">
        <v>201</v>
      </c>
      <c r="D50" s="116">
        <v>46</v>
      </c>
      <c r="E50" s="148" t="s">
        <v>316</v>
      </c>
      <c r="F50" s="67">
        <v>70992061</v>
      </c>
      <c r="G50" s="68">
        <v>1</v>
      </c>
      <c r="H50" s="80" t="s">
        <v>317</v>
      </c>
      <c r="I50" s="80" t="s">
        <v>318</v>
      </c>
      <c r="J50" s="118">
        <v>43.58</v>
      </c>
      <c r="K50" s="119">
        <v>3.22</v>
      </c>
      <c r="L50" s="119">
        <v>46.8</v>
      </c>
      <c r="M50" s="119">
        <v>15.91</v>
      </c>
      <c r="N50" s="157">
        <v>0.7</v>
      </c>
      <c r="O50" s="162">
        <v>63.41</v>
      </c>
    </row>
    <row r="51" spans="1:15" ht="30">
      <c r="A51" s="66">
        <v>7049</v>
      </c>
      <c r="B51" s="67">
        <v>3117</v>
      </c>
      <c r="C51" s="65" t="s">
        <v>201</v>
      </c>
      <c r="D51" s="116">
        <v>47</v>
      </c>
      <c r="E51" s="148" t="s">
        <v>319</v>
      </c>
      <c r="F51" s="67">
        <v>75015854</v>
      </c>
      <c r="G51" s="68">
        <v>1</v>
      </c>
      <c r="H51" s="80" t="s">
        <v>320</v>
      </c>
      <c r="I51" s="80" t="s">
        <v>321</v>
      </c>
      <c r="J51" s="118">
        <v>41.88</v>
      </c>
      <c r="K51" s="119">
        <v>3.01</v>
      </c>
      <c r="L51" s="119">
        <v>44.89</v>
      </c>
      <c r="M51" s="119">
        <v>15.26</v>
      </c>
      <c r="N51" s="157">
        <v>0.67</v>
      </c>
      <c r="O51" s="162">
        <v>60.82</v>
      </c>
    </row>
    <row r="52" spans="1:15" ht="30">
      <c r="A52" s="66">
        <v>7050</v>
      </c>
      <c r="B52" s="67">
        <v>3117</v>
      </c>
      <c r="C52" s="65" t="s">
        <v>201</v>
      </c>
      <c r="D52" s="116">
        <v>48</v>
      </c>
      <c r="E52" s="148" t="s">
        <v>322</v>
      </c>
      <c r="F52" s="67">
        <v>71004475</v>
      </c>
      <c r="G52" s="68">
        <v>1</v>
      </c>
      <c r="H52" s="80" t="s">
        <v>323</v>
      </c>
      <c r="I52" s="80" t="s">
        <v>324</v>
      </c>
      <c r="J52" s="118">
        <v>38.35</v>
      </c>
      <c r="K52" s="119">
        <v>5.3</v>
      </c>
      <c r="L52" s="119">
        <v>43.65</v>
      </c>
      <c r="M52" s="119">
        <v>14.84</v>
      </c>
      <c r="N52" s="157">
        <v>0.65</v>
      </c>
      <c r="O52" s="162">
        <v>59.13999999999999</v>
      </c>
    </row>
    <row r="53" spans="1:15" ht="30">
      <c r="A53" s="66">
        <v>7051</v>
      </c>
      <c r="B53" s="67">
        <v>3117</v>
      </c>
      <c r="C53" s="65" t="s">
        <v>201</v>
      </c>
      <c r="D53" s="116">
        <v>49</v>
      </c>
      <c r="E53" s="148" t="s">
        <v>325</v>
      </c>
      <c r="F53" s="67">
        <v>70986789</v>
      </c>
      <c r="G53" s="68">
        <v>1</v>
      </c>
      <c r="H53" s="80" t="s">
        <v>326</v>
      </c>
      <c r="I53" s="80" t="s">
        <v>327</v>
      </c>
      <c r="J53" s="118">
        <v>45.69</v>
      </c>
      <c r="K53" s="119">
        <v>2.24</v>
      </c>
      <c r="L53" s="119">
        <v>47.93</v>
      </c>
      <c r="M53" s="119">
        <v>16.3</v>
      </c>
      <c r="N53" s="157">
        <v>0.72</v>
      </c>
      <c r="O53" s="162">
        <v>64.95</v>
      </c>
    </row>
    <row r="54" spans="1:15" ht="30">
      <c r="A54" s="66">
        <v>7052</v>
      </c>
      <c r="B54" s="67">
        <v>3117</v>
      </c>
      <c r="C54" s="65" t="s">
        <v>201</v>
      </c>
      <c r="D54" s="116">
        <v>50</v>
      </c>
      <c r="E54" s="148" t="s">
        <v>328</v>
      </c>
      <c r="F54" s="67">
        <v>75019001</v>
      </c>
      <c r="G54" s="68">
        <v>1</v>
      </c>
      <c r="H54" s="80" t="s">
        <v>329</v>
      </c>
      <c r="I54" s="80" t="s">
        <v>330</v>
      </c>
      <c r="J54" s="118">
        <v>86.15</v>
      </c>
      <c r="K54" s="119">
        <v>10.24</v>
      </c>
      <c r="L54" s="119">
        <v>96.39</v>
      </c>
      <c r="M54" s="119">
        <v>32.77</v>
      </c>
      <c r="N54" s="157">
        <v>1.45</v>
      </c>
      <c r="O54" s="162">
        <v>130.60999999999999</v>
      </c>
    </row>
    <row r="55" spans="1:15" ht="30">
      <c r="A55" s="66">
        <v>7053</v>
      </c>
      <c r="B55" s="67">
        <v>3117</v>
      </c>
      <c r="C55" s="65" t="s">
        <v>201</v>
      </c>
      <c r="D55" s="116">
        <v>51</v>
      </c>
      <c r="E55" s="148" t="s">
        <v>331</v>
      </c>
      <c r="F55" s="67">
        <v>75016753</v>
      </c>
      <c r="G55" s="68">
        <v>1</v>
      </c>
      <c r="H55" s="80" t="s">
        <v>332</v>
      </c>
      <c r="I55" s="80" t="s">
        <v>333</v>
      </c>
      <c r="J55" s="118">
        <v>31.32</v>
      </c>
      <c r="K55" s="119">
        <v>3.92</v>
      </c>
      <c r="L55" s="119">
        <v>35.24</v>
      </c>
      <c r="M55" s="119">
        <v>11.98</v>
      </c>
      <c r="N55" s="157">
        <v>0.53</v>
      </c>
      <c r="O55" s="162">
        <v>47.75</v>
      </c>
    </row>
    <row r="56" spans="1:15" s="72" customFormat="1" ht="30">
      <c r="A56" s="71">
        <v>7054</v>
      </c>
      <c r="B56" s="67">
        <v>3117</v>
      </c>
      <c r="C56" s="70" t="s">
        <v>201</v>
      </c>
      <c r="D56" s="111">
        <v>52</v>
      </c>
      <c r="E56" s="148" t="s">
        <v>334</v>
      </c>
      <c r="F56" s="67">
        <v>70986096</v>
      </c>
      <c r="G56" s="68">
        <v>1</v>
      </c>
      <c r="H56" s="80" t="s">
        <v>335</v>
      </c>
      <c r="I56" s="80" t="s">
        <v>336</v>
      </c>
      <c r="J56" s="118">
        <v>98.23</v>
      </c>
      <c r="K56" s="119">
        <v>11.06</v>
      </c>
      <c r="L56" s="119">
        <v>109.29</v>
      </c>
      <c r="M56" s="119">
        <v>37.16</v>
      </c>
      <c r="N56" s="157">
        <v>1.64</v>
      </c>
      <c r="O56" s="162">
        <v>148.08999999999997</v>
      </c>
    </row>
    <row r="57" spans="1:15" ht="28.5">
      <c r="A57" s="66">
        <v>7055</v>
      </c>
      <c r="B57" s="67">
        <v>3113</v>
      </c>
      <c r="C57" s="74" t="s">
        <v>201</v>
      </c>
      <c r="D57" s="116">
        <v>53</v>
      </c>
      <c r="E57" s="148" t="s">
        <v>337</v>
      </c>
      <c r="F57" s="67">
        <v>49333852</v>
      </c>
      <c r="G57" s="68">
        <v>1</v>
      </c>
      <c r="H57" s="80" t="s">
        <v>203</v>
      </c>
      <c r="I57" s="80" t="s">
        <v>338</v>
      </c>
      <c r="J57" s="118">
        <v>343.7</v>
      </c>
      <c r="K57" s="119">
        <v>28.63</v>
      </c>
      <c r="L57" s="119">
        <v>372.33</v>
      </c>
      <c r="M57" s="119">
        <v>126.59</v>
      </c>
      <c r="N57" s="157">
        <v>5.58</v>
      </c>
      <c r="O57" s="162">
        <v>504.49999999999994</v>
      </c>
    </row>
    <row r="58" spans="1:15" ht="45">
      <c r="A58" s="66">
        <v>7056</v>
      </c>
      <c r="B58" s="67">
        <v>3113</v>
      </c>
      <c r="C58" s="65" t="s">
        <v>201</v>
      </c>
      <c r="D58" s="116">
        <v>54</v>
      </c>
      <c r="E58" s="148" t="s">
        <v>339</v>
      </c>
      <c r="F58" s="67">
        <v>69172366</v>
      </c>
      <c r="G58" s="68">
        <v>1</v>
      </c>
      <c r="H58" s="80" t="s">
        <v>203</v>
      </c>
      <c r="I58" s="80" t="s">
        <v>340</v>
      </c>
      <c r="J58" s="118">
        <v>231.37</v>
      </c>
      <c r="K58" s="119">
        <v>17.35</v>
      </c>
      <c r="L58" s="119">
        <v>248.72</v>
      </c>
      <c r="M58" s="119">
        <v>84.56</v>
      </c>
      <c r="N58" s="157">
        <v>3.73</v>
      </c>
      <c r="O58" s="162">
        <v>337.01</v>
      </c>
    </row>
    <row r="59" spans="1:15" ht="30">
      <c r="A59" s="66">
        <v>7057</v>
      </c>
      <c r="B59" s="67">
        <v>3113</v>
      </c>
      <c r="C59" s="65" t="s">
        <v>201</v>
      </c>
      <c r="D59" s="116">
        <v>55</v>
      </c>
      <c r="E59" s="148" t="s">
        <v>341</v>
      </c>
      <c r="F59" s="67">
        <v>62694774</v>
      </c>
      <c r="G59" s="68">
        <v>1</v>
      </c>
      <c r="H59" s="80" t="s">
        <v>203</v>
      </c>
      <c r="I59" s="80" t="s">
        <v>342</v>
      </c>
      <c r="J59" s="118">
        <v>295.49</v>
      </c>
      <c r="K59" s="119">
        <v>14.33</v>
      </c>
      <c r="L59" s="119">
        <v>309.82</v>
      </c>
      <c r="M59" s="119">
        <v>105.34</v>
      </c>
      <c r="N59" s="157">
        <v>4.65</v>
      </c>
      <c r="O59" s="162">
        <v>419.80999999999995</v>
      </c>
    </row>
    <row r="60" spans="1:15" ht="30">
      <c r="A60" s="66">
        <v>7058</v>
      </c>
      <c r="B60" s="67">
        <v>3113</v>
      </c>
      <c r="C60" s="65" t="s">
        <v>201</v>
      </c>
      <c r="D60" s="116">
        <v>56</v>
      </c>
      <c r="E60" s="148" t="s">
        <v>343</v>
      </c>
      <c r="F60" s="67">
        <v>62693123</v>
      </c>
      <c r="G60" s="68">
        <v>1</v>
      </c>
      <c r="H60" s="80" t="s">
        <v>203</v>
      </c>
      <c r="I60" s="80" t="s">
        <v>344</v>
      </c>
      <c r="J60" s="118">
        <v>205.8</v>
      </c>
      <c r="K60" s="119">
        <v>18.56</v>
      </c>
      <c r="L60" s="119">
        <v>224.36</v>
      </c>
      <c r="M60" s="119">
        <v>76.28</v>
      </c>
      <c r="N60" s="157">
        <v>3.37</v>
      </c>
      <c r="O60" s="162">
        <v>304.01</v>
      </c>
    </row>
    <row r="61" spans="1:15" ht="30">
      <c r="A61" s="66">
        <v>7060</v>
      </c>
      <c r="B61" s="67">
        <v>3113</v>
      </c>
      <c r="C61" s="65" t="s">
        <v>201</v>
      </c>
      <c r="D61" s="116">
        <v>57</v>
      </c>
      <c r="E61" s="148" t="s">
        <v>345</v>
      </c>
      <c r="F61" s="67">
        <v>62060422</v>
      </c>
      <c r="G61" s="68">
        <v>1</v>
      </c>
      <c r="H61" s="80" t="s">
        <v>203</v>
      </c>
      <c r="I61" s="80" t="s">
        <v>346</v>
      </c>
      <c r="J61" s="118">
        <v>219.67</v>
      </c>
      <c r="K61" s="119">
        <v>20.73</v>
      </c>
      <c r="L61" s="119">
        <v>240.39999999999998</v>
      </c>
      <c r="M61" s="119">
        <v>81.74</v>
      </c>
      <c r="N61" s="157">
        <v>3.61</v>
      </c>
      <c r="O61" s="162">
        <v>325.75</v>
      </c>
    </row>
    <row r="62" spans="1:15" ht="45">
      <c r="A62" s="66">
        <v>7061</v>
      </c>
      <c r="B62" s="67">
        <v>3113</v>
      </c>
      <c r="C62" s="65" t="s">
        <v>201</v>
      </c>
      <c r="D62" s="116">
        <v>58</v>
      </c>
      <c r="E62" s="148" t="s">
        <v>347</v>
      </c>
      <c r="F62" s="67">
        <v>70886083</v>
      </c>
      <c r="G62" s="68">
        <v>1</v>
      </c>
      <c r="H62" s="80" t="s">
        <v>203</v>
      </c>
      <c r="I62" s="80" t="s">
        <v>348</v>
      </c>
      <c r="J62" s="118">
        <v>294.73</v>
      </c>
      <c r="K62" s="119">
        <v>27.28</v>
      </c>
      <c r="L62" s="119">
        <v>322.01</v>
      </c>
      <c r="M62" s="119">
        <v>109.48</v>
      </c>
      <c r="N62" s="157">
        <v>4.83</v>
      </c>
      <c r="O62" s="162">
        <v>436.32</v>
      </c>
    </row>
    <row r="63" spans="1:15" ht="30">
      <c r="A63" s="66">
        <v>7062</v>
      </c>
      <c r="B63" s="67">
        <v>3113</v>
      </c>
      <c r="C63" s="65" t="s">
        <v>201</v>
      </c>
      <c r="D63" s="116">
        <v>59</v>
      </c>
      <c r="E63" s="148" t="s">
        <v>349</v>
      </c>
      <c r="F63" s="67">
        <v>62695177</v>
      </c>
      <c r="G63" s="68">
        <v>1</v>
      </c>
      <c r="H63" s="80" t="s">
        <v>203</v>
      </c>
      <c r="I63" s="80" t="s">
        <v>350</v>
      </c>
      <c r="J63" s="118">
        <v>354.76</v>
      </c>
      <c r="K63" s="119">
        <v>27.15</v>
      </c>
      <c r="L63" s="119">
        <v>381.90999999999997</v>
      </c>
      <c r="M63" s="119">
        <v>129.85</v>
      </c>
      <c r="N63" s="157">
        <v>5.73</v>
      </c>
      <c r="O63" s="162">
        <v>517.49</v>
      </c>
    </row>
    <row r="64" spans="1:15" ht="45">
      <c r="A64" s="66">
        <v>7063</v>
      </c>
      <c r="B64" s="67">
        <v>3113</v>
      </c>
      <c r="C64" s="65" t="s">
        <v>201</v>
      </c>
      <c r="D64" s="116">
        <v>60</v>
      </c>
      <c r="E64" s="148" t="s">
        <v>351</v>
      </c>
      <c r="F64" s="67">
        <v>69172480</v>
      </c>
      <c r="G64" s="68">
        <v>1</v>
      </c>
      <c r="H64" s="80" t="s">
        <v>203</v>
      </c>
      <c r="I64" s="80" t="s">
        <v>352</v>
      </c>
      <c r="J64" s="118">
        <v>155.58</v>
      </c>
      <c r="K64" s="119">
        <v>17.07</v>
      </c>
      <c r="L64" s="119">
        <v>172.65</v>
      </c>
      <c r="M64" s="119">
        <v>58.7</v>
      </c>
      <c r="N64" s="157">
        <v>2.59</v>
      </c>
      <c r="O64" s="162">
        <v>233.94000000000003</v>
      </c>
    </row>
    <row r="65" spans="1:15" ht="45">
      <c r="A65" s="66">
        <v>7064</v>
      </c>
      <c r="B65" s="67">
        <v>3113</v>
      </c>
      <c r="C65" s="74" t="s">
        <v>201</v>
      </c>
      <c r="D65" s="116">
        <v>61</v>
      </c>
      <c r="E65" s="148" t="s">
        <v>353</v>
      </c>
      <c r="F65" s="67">
        <v>69172382</v>
      </c>
      <c r="G65" s="68">
        <v>1</v>
      </c>
      <c r="H65" s="80" t="s">
        <v>203</v>
      </c>
      <c r="I65" s="80" t="s">
        <v>354</v>
      </c>
      <c r="J65" s="118">
        <v>215.35</v>
      </c>
      <c r="K65" s="119">
        <v>17.26</v>
      </c>
      <c r="L65" s="119">
        <v>232.60999999999999</v>
      </c>
      <c r="M65" s="119">
        <v>79.09</v>
      </c>
      <c r="N65" s="157">
        <v>3.49</v>
      </c>
      <c r="O65" s="162">
        <v>315.19</v>
      </c>
    </row>
    <row r="66" spans="1:15" ht="45">
      <c r="A66" s="66">
        <v>7065</v>
      </c>
      <c r="B66" s="67">
        <v>3113</v>
      </c>
      <c r="C66" s="65" t="s">
        <v>201</v>
      </c>
      <c r="D66" s="116">
        <v>62</v>
      </c>
      <c r="E66" s="148" t="s">
        <v>355</v>
      </c>
      <c r="F66" s="67">
        <v>70886091</v>
      </c>
      <c r="G66" s="68">
        <v>1</v>
      </c>
      <c r="H66" s="80" t="s">
        <v>203</v>
      </c>
      <c r="I66" s="80" t="s">
        <v>356</v>
      </c>
      <c r="J66" s="118">
        <v>250.99</v>
      </c>
      <c r="K66" s="119">
        <v>25.29</v>
      </c>
      <c r="L66" s="119">
        <v>276.28000000000003</v>
      </c>
      <c r="M66" s="119">
        <v>93.94</v>
      </c>
      <c r="N66" s="157">
        <v>4.14</v>
      </c>
      <c r="O66" s="162">
        <v>374.36</v>
      </c>
    </row>
    <row r="67" spans="1:15" ht="45">
      <c r="A67" s="66">
        <v>7066</v>
      </c>
      <c r="B67" s="67">
        <v>3113</v>
      </c>
      <c r="C67" s="65" t="s">
        <v>201</v>
      </c>
      <c r="D67" s="116">
        <v>63</v>
      </c>
      <c r="E67" s="148" t="s">
        <v>357</v>
      </c>
      <c r="F67" s="67">
        <v>62692755</v>
      </c>
      <c r="G67" s="68">
        <v>1</v>
      </c>
      <c r="H67" s="80" t="s">
        <v>203</v>
      </c>
      <c r="I67" s="80" t="s">
        <v>358</v>
      </c>
      <c r="J67" s="118">
        <v>364.08</v>
      </c>
      <c r="K67" s="119">
        <v>29.13</v>
      </c>
      <c r="L67" s="119">
        <v>393.21</v>
      </c>
      <c r="M67" s="119">
        <v>133.69</v>
      </c>
      <c r="N67" s="157">
        <v>5.9</v>
      </c>
      <c r="O67" s="162">
        <v>532.8</v>
      </c>
    </row>
    <row r="68" spans="1:15" ht="45">
      <c r="A68" s="66">
        <v>7067</v>
      </c>
      <c r="B68" s="67">
        <v>3113</v>
      </c>
      <c r="C68" s="65" t="s">
        <v>201</v>
      </c>
      <c r="D68" s="116">
        <v>64</v>
      </c>
      <c r="E68" s="148" t="s">
        <v>359</v>
      </c>
      <c r="F68" s="67">
        <v>70886075</v>
      </c>
      <c r="G68" s="68">
        <v>1</v>
      </c>
      <c r="H68" s="80" t="s">
        <v>203</v>
      </c>
      <c r="I68" s="80" t="s">
        <v>360</v>
      </c>
      <c r="J68" s="118">
        <v>229.36</v>
      </c>
      <c r="K68" s="119">
        <v>18.31</v>
      </c>
      <c r="L68" s="119">
        <v>247.67000000000002</v>
      </c>
      <c r="M68" s="119">
        <v>84.21</v>
      </c>
      <c r="N68" s="157">
        <v>3.72</v>
      </c>
      <c r="O68" s="162">
        <v>335.6</v>
      </c>
    </row>
    <row r="69" spans="1:15" ht="30">
      <c r="A69" s="66">
        <v>7068</v>
      </c>
      <c r="B69" s="67">
        <v>3113</v>
      </c>
      <c r="C69" s="65" t="s">
        <v>201</v>
      </c>
      <c r="D69" s="116">
        <v>65</v>
      </c>
      <c r="E69" s="148" t="s">
        <v>361</v>
      </c>
      <c r="F69" s="67">
        <v>62694987</v>
      </c>
      <c r="G69" s="68">
        <v>1</v>
      </c>
      <c r="H69" s="80" t="s">
        <v>203</v>
      </c>
      <c r="I69" s="80" t="s">
        <v>362</v>
      </c>
      <c r="J69" s="118">
        <v>439.89</v>
      </c>
      <c r="K69" s="119">
        <v>30.09</v>
      </c>
      <c r="L69" s="119">
        <v>469.97999999999996</v>
      </c>
      <c r="M69" s="119">
        <v>159.79</v>
      </c>
      <c r="N69" s="157">
        <v>7.05</v>
      </c>
      <c r="O69" s="162">
        <v>636.8199999999999</v>
      </c>
    </row>
    <row r="70" spans="1:15" ht="30">
      <c r="A70" s="66">
        <v>7069</v>
      </c>
      <c r="B70" s="67">
        <v>3113</v>
      </c>
      <c r="C70" s="65" t="s">
        <v>201</v>
      </c>
      <c r="D70" s="116">
        <v>66</v>
      </c>
      <c r="E70" s="148" t="s">
        <v>363</v>
      </c>
      <c r="F70" s="67">
        <v>62694863</v>
      </c>
      <c r="G70" s="68">
        <v>1</v>
      </c>
      <c r="H70" s="80" t="s">
        <v>203</v>
      </c>
      <c r="I70" s="80" t="s">
        <v>364</v>
      </c>
      <c r="J70" s="118">
        <v>410.91</v>
      </c>
      <c r="K70" s="119">
        <v>38.9</v>
      </c>
      <c r="L70" s="119">
        <v>449.81</v>
      </c>
      <c r="M70" s="119">
        <v>152.94</v>
      </c>
      <c r="N70" s="157">
        <v>6.75</v>
      </c>
      <c r="O70" s="162">
        <v>609.5</v>
      </c>
    </row>
    <row r="71" spans="1:15" ht="45">
      <c r="A71" s="66">
        <v>7070</v>
      </c>
      <c r="B71" s="67">
        <v>3113</v>
      </c>
      <c r="C71" s="65" t="s">
        <v>201</v>
      </c>
      <c r="D71" s="116">
        <v>67</v>
      </c>
      <c r="E71" s="148" t="s">
        <v>365</v>
      </c>
      <c r="F71" s="67">
        <v>70886113</v>
      </c>
      <c r="G71" s="68">
        <v>1</v>
      </c>
      <c r="H71" s="80" t="s">
        <v>203</v>
      </c>
      <c r="I71" s="80" t="s">
        <v>366</v>
      </c>
      <c r="J71" s="118">
        <v>329.64</v>
      </c>
      <c r="K71" s="119">
        <v>19</v>
      </c>
      <c r="L71" s="119">
        <v>348.64</v>
      </c>
      <c r="M71" s="119">
        <v>118.54</v>
      </c>
      <c r="N71" s="157">
        <v>5.23</v>
      </c>
      <c r="O71" s="162">
        <v>472.41</v>
      </c>
    </row>
    <row r="72" spans="1:15" s="73" customFormat="1" ht="42.75">
      <c r="A72" s="75">
        <v>7073</v>
      </c>
      <c r="B72" s="67">
        <v>3113</v>
      </c>
      <c r="C72" s="74" t="s">
        <v>201</v>
      </c>
      <c r="D72" s="110">
        <v>68</v>
      </c>
      <c r="E72" s="148" t="s">
        <v>367</v>
      </c>
      <c r="F72" s="67">
        <v>70986126</v>
      </c>
      <c r="G72" s="68">
        <v>1</v>
      </c>
      <c r="H72" s="80" t="s">
        <v>368</v>
      </c>
      <c r="I72" s="80" t="s">
        <v>369</v>
      </c>
      <c r="J72" s="118">
        <v>222.14</v>
      </c>
      <c r="K72" s="119">
        <v>21.32</v>
      </c>
      <c r="L72" s="119">
        <v>243.45999999999998</v>
      </c>
      <c r="M72" s="119">
        <v>82.78</v>
      </c>
      <c r="N72" s="157">
        <v>3.65</v>
      </c>
      <c r="O72" s="162">
        <v>329.89</v>
      </c>
    </row>
    <row r="73" spans="1:15" ht="30">
      <c r="A73" s="66">
        <v>7074</v>
      </c>
      <c r="B73" s="67">
        <v>3113</v>
      </c>
      <c r="C73" s="65" t="s">
        <v>201</v>
      </c>
      <c r="D73" s="116">
        <v>69</v>
      </c>
      <c r="E73" s="148" t="s">
        <v>370</v>
      </c>
      <c r="F73" s="67">
        <v>62695398</v>
      </c>
      <c r="G73" s="68">
        <v>1</v>
      </c>
      <c r="H73" s="80" t="s">
        <v>233</v>
      </c>
      <c r="I73" s="80" t="s">
        <v>371</v>
      </c>
      <c r="J73" s="118">
        <v>394.36</v>
      </c>
      <c r="K73" s="119">
        <v>13.39</v>
      </c>
      <c r="L73" s="119">
        <v>407.75</v>
      </c>
      <c r="M73" s="119">
        <v>138.64</v>
      </c>
      <c r="N73" s="157">
        <v>6.12</v>
      </c>
      <c r="O73" s="162">
        <v>552.51</v>
      </c>
    </row>
    <row r="74" spans="1:15" ht="30">
      <c r="A74" s="66">
        <v>7075</v>
      </c>
      <c r="B74" s="67">
        <v>3113</v>
      </c>
      <c r="C74" s="65" t="s">
        <v>201</v>
      </c>
      <c r="D74" s="116">
        <v>70</v>
      </c>
      <c r="E74" s="148" t="s">
        <v>372</v>
      </c>
      <c r="F74" s="67">
        <v>70996067</v>
      </c>
      <c r="G74" s="68">
        <v>1</v>
      </c>
      <c r="H74" s="80" t="s">
        <v>373</v>
      </c>
      <c r="I74" s="80" t="s">
        <v>374</v>
      </c>
      <c r="J74" s="118">
        <v>177.85</v>
      </c>
      <c r="K74" s="119">
        <v>16.54</v>
      </c>
      <c r="L74" s="119">
        <v>194.39</v>
      </c>
      <c r="M74" s="119">
        <v>66.09</v>
      </c>
      <c r="N74" s="157">
        <v>2.92</v>
      </c>
      <c r="O74" s="162">
        <v>263.40000000000003</v>
      </c>
    </row>
    <row r="75" spans="1:15" ht="30">
      <c r="A75" s="66">
        <v>7076</v>
      </c>
      <c r="B75" s="67">
        <v>3113</v>
      </c>
      <c r="C75" s="65" t="s">
        <v>201</v>
      </c>
      <c r="D75" s="116">
        <v>71</v>
      </c>
      <c r="E75" s="148" t="s">
        <v>375</v>
      </c>
      <c r="F75" s="67">
        <v>62060449</v>
      </c>
      <c r="G75" s="68">
        <v>1</v>
      </c>
      <c r="H75" s="80" t="s">
        <v>376</v>
      </c>
      <c r="I75" s="80" t="s">
        <v>377</v>
      </c>
      <c r="J75" s="118">
        <v>259.43</v>
      </c>
      <c r="K75" s="119">
        <v>22.91</v>
      </c>
      <c r="L75" s="119">
        <v>282.34000000000003</v>
      </c>
      <c r="M75" s="119">
        <v>96</v>
      </c>
      <c r="N75" s="157">
        <v>4.24</v>
      </c>
      <c r="O75" s="162">
        <v>382.58000000000004</v>
      </c>
    </row>
    <row r="76" spans="1:15" ht="42.75">
      <c r="A76" s="66">
        <v>7077</v>
      </c>
      <c r="B76" s="67">
        <v>3113</v>
      </c>
      <c r="C76" s="65" t="s">
        <v>201</v>
      </c>
      <c r="D76" s="116">
        <v>72</v>
      </c>
      <c r="E76" s="148" t="s">
        <v>378</v>
      </c>
      <c r="F76" s="67">
        <v>70993254</v>
      </c>
      <c r="G76" s="68">
        <v>1</v>
      </c>
      <c r="H76" s="80" t="s">
        <v>379</v>
      </c>
      <c r="I76" s="80" t="s">
        <v>380</v>
      </c>
      <c r="J76" s="118">
        <v>119.85</v>
      </c>
      <c r="K76" s="119">
        <v>8.77</v>
      </c>
      <c r="L76" s="119">
        <v>128.62</v>
      </c>
      <c r="M76" s="119">
        <v>43.73</v>
      </c>
      <c r="N76" s="157">
        <v>1.93</v>
      </c>
      <c r="O76" s="162">
        <v>174.28</v>
      </c>
    </row>
    <row r="77" spans="1:15" ht="42.75">
      <c r="A77" s="66">
        <v>7078</v>
      </c>
      <c r="B77" s="67">
        <v>3113</v>
      </c>
      <c r="C77" s="65" t="s">
        <v>201</v>
      </c>
      <c r="D77" s="116">
        <v>73</v>
      </c>
      <c r="E77" s="148" t="s">
        <v>381</v>
      </c>
      <c r="F77" s="67">
        <v>70987955</v>
      </c>
      <c r="G77" s="68">
        <v>1</v>
      </c>
      <c r="H77" s="80" t="s">
        <v>382</v>
      </c>
      <c r="I77" s="80" t="s">
        <v>383</v>
      </c>
      <c r="J77" s="118">
        <v>217.88</v>
      </c>
      <c r="K77" s="119">
        <v>19.98</v>
      </c>
      <c r="L77" s="119">
        <v>237.85999999999999</v>
      </c>
      <c r="M77" s="119">
        <v>80.87</v>
      </c>
      <c r="N77" s="157">
        <v>3.57</v>
      </c>
      <c r="O77" s="162">
        <v>322.3</v>
      </c>
    </row>
    <row r="78" spans="1:15" ht="30">
      <c r="A78" s="66">
        <v>7079</v>
      </c>
      <c r="B78" s="67">
        <v>3113</v>
      </c>
      <c r="C78" s="65" t="s">
        <v>201</v>
      </c>
      <c r="D78" s="116">
        <v>74</v>
      </c>
      <c r="E78" s="148" t="s">
        <v>384</v>
      </c>
      <c r="F78" s="67">
        <v>69172552</v>
      </c>
      <c r="G78" s="68">
        <v>1</v>
      </c>
      <c r="H78" s="80" t="s">
        <v>256</v>
      </c>
      <c r="I78" s="80" t="s">
        <v>385</v>
      </c>
      <c r="J78" s="118">
        <v>194.69</v>
      </c>
      <c r="K78" s="119">
        <v>14.39</v>
      </c>
      <c r="L78" s="119">
        <v>209.07999999999998</v>
      </c>
      <c r="M78" s="119">
        <v>71.09</v>
      </c>
      <c r="N78" s="157">
        <v>3.14</v>
      </c>
      <c r="O78" s="162">
        <v>283.30999999999995</v>
      </c>
    </row>
    <row r="79" spans="1:15" ht="30">
      <c r="A79" s="66">
        <v>7080</v>
      </c>
      <c r="B79" s="67">
        <v>3113</v>
      </c>
      <c r="C79" s="65" t="s">
        <v>201</v>
      </c>
      <c r="D79" s="116">
        <v>75</v>
      </c>
      <c r="E79" s="148" t="s">
        <v>386</v>
      </c>
      <c r="F79" s="67">
        <v>62690973</v>
      </c>
      <c r="G79" s="68">
        <v>1</v>
      </c>
      <c r="H79" s="80" t="s">
        <v>265</v>
      </c>
      <c r="I79" s="80" t="s">
        <v>387</v>
      </c>
      <c r="J79" s="118">
        <v>306.83</v>
      </c>
      <c r="K79" s="119">
        <v>26.35</v>
      </c>
      <c r="L79" s="119">
        <v>333.18</v>
      </c>
      <c r="M79" s="119">
        <v>113.28</v>
      </c>
      <c r="N79" s="157">
        <v>5</v>
      </c>
      <c r="O79" s="162">
        <v>451.46000000000004</v>
      </c>
    </row>
    <row r="80" spans="1:15" ht="30">
      <c r="A80" s="66">
        <v>7081</v>
      </c>
      <c r="B80" s="67">
        <v>3113</v>
      </c>
      <c r="C80" s="65" t="s">
        <v>201</v>
      </c>
      <c r="D80" s="116">
        <v>76</v>
      </c>
      <c r="E80" s="148" t="s">
        <v>388</v>
      </c>
      <c r="F80" s="67">
        <v>75017181</v>
      </c>
      <c r="G80" s="68">
        <v>1</v>
      </c>
      <c r="H80" s="80" t="s">
        <v>389</v>
      </c>
      <c r="I80" s="80" t="s">
        <v>390</v>
      </c>
      <c r="J80" s="118">
        <v>225.55</v>
      </c>
      <c r="K80" s="119">
        <v>20.42</v>
      </c>
      <c r="L80" s="119">
        <v>245.97000000000003</v>
      </c>
      <c r="M80" s="119">
        <v>83.63</v>
      </c>
      <c r="N80" s="157">
        <v>3.69</v>
      </c>
      <c r="O80" s="162">
        <v>333.29</v>
      </c>
    </row>
    <row r="81" spans="1:15" ht="45">
      <c r="A81" s="66">
        <v>7100</v>
      </c>
      <c r="B81" s="67">
        <v>3113</v>
      </c>
      <c r="C81" s="65" t="s">
        <v>201</v>
      </c>
      <c r="D81" s="116">
        <v>77</v>
      </c>
      <c r="E81" s="148" t="s">
        <v>391</v>
      </c>
      <c r="F81" s="67">
        <v>75041511</v>
      </c>
      <c r="G81" s="68">
        <v>1</v>
      </c>
      <c r="H81" s="80" t="s">
        <v>203</v>
      </c>
      <c r="I81" s="80" t="s">
        <v>392</v>
      </c>
      <c r="J81" s="118">
        <v>393.74</v>
      </c>
      <c r="K81" s="119">
        <v>26.18</v>
      </c>
      <c r="L81" s="119">
        <v>419.92</v>
      </c>
      <c r="M81" s="119">
        <v>142.77</v>
      </c>
      <c r="N81" s="157">
        <v>6.3</v>
      </c>
      <c r="O81" s="162">
        <v>568.99</v>
      </c>
    </row>
    <row r="82" spans="1:15" s="76" customFormat="1" ht="45">
      <c r="A82" s="71">
        <v>7101</v>
      </c>
      <c r="B82" s="67">
        <v>3111</v>
      </c>
      <c r="C82" s="70" t="s">
        <v>201</v>
      </c>
      <c r="D82" s="111">
        <v>78</v>
      </c>
      <c r="E82" s="148" t="s">
        <v>393</v>
      </c>
      <c r="F82" s="67">
        <v>71295054</v>
      </c>
      <c r="G82" s="68">
        <v>1</v>
      </c>
      <c r="H82" s="80" t="s">
        <v>203</v>
      </c>
      <c r="I82" s="80" t="s">
        <v>394</v>
      </c>
      <c r="J82" s="118">
        <v>54.82</v>
      </c>
      <c r="K82" s="119">
        <v>5.82</v>
      </c>
      <c r="L82" s="119">
        <v>60.64</v>
      </c>
      <c r="M82" s="119">
        <v>20.62</v>
      </c>
      <c r="N82" s="157">
        <v>0.91</v>
      </c>
      <c r="O82" s="162">
        <v>82.17</v>
      </c>
    </row>
    <row r="83" spans="1:15" ht="45">
      <c r="A83" s="66">
        <v>7082</v>
      </c>
      <c r="B83" s="67">
        <v>3111</v>
      </c>
      <c r="C83" s="65" t="s">
        <v>201</v>
      </c>
      <c r="D83" s="116">
        <v>1</v>
      </c>
      <c r="E83" s="148" t="s">
        <v>395</v>
      </c>
      <c r="F83" s="67">
        <v>70189013</v>
      </c>
      <c r="G83" s="68">
        <v>2</v>
      </c>
      <c r="H83" s="80" t="s">
        <v>396</v>
      </c>
      <c r="I83" s="80" t="s">
        <v>397</v>
      </c>
      <c r="J83" s="118">
        <v>74.06</v>
      </c>
      <c r="K83" s="119">
        <v>8.15</v>
      </c>
      <c r="L83" s="119">
        <v>82.21000000000001</v>
      </c>
      <c r="M83" s="119">
        <v>27.95</v>
      </c>
      <c r="N83" s="157">
        <v>1.23</v>
      </c>
      <c r="O83" s="162">
        <v>111.39000000000001</v>
      </c>
    </row>
    <row r="84" spans="1:15" ht="45">
      <c r="A84" s="66">
        <v>7083</v>
      </c>
      <c r="B84" s="67">
        <v>3111</v>
      </c>
      <c r="C84" s="65" t="s">
        <v>201</v>
      </c>
      <c r="D84" s="116">
        <v>2</v>
      </c>
      <c r="E84" s="148" t="s">
        <v>398</v>
      </c>
      <c r="F84" s="67">
        <v>75015935</v>
      </c>
      <c r="G84" s="68">
        <v>2</v>
      </c>
      <c r="H84" s="80" t="s">
        <v>396</v>
      </c>
      <c r="I84" s="80" t="s">
        <v>399</v>
      </c>
      <c r="J84" s="118">
        <v>101.19</v>
      </c>
      <c r="K84" s="119">
        <v>10.25</v>
      </c>
      <c r="L84" s="119">
        <v>111.44</v>
      </c>
      <c r="M84" s="119">
        <v>37.89</v>
      </c>
      <c r="N84" s="157">
        <v>1.67</v>
      </c>
      <c r="O84" s="162">
        <v>150.99999999999997</v>
      </c>
    </row>
    <row r="85" spans="1:15" ht="30">
      <c r="A85" s="66">
        <v>7084</v>
      </c>
      <c r="B85" s="67">
        <v>3113</v>
      </c>
      <c r="C85" s="65" t="s">
        <v>201</v>
      </c>
      <c r="D85" s="116">
        <v>3</v>
      </c>
      <c r="E85" s="148" t="s">
        <v>400</v>
      </c>
      <c r="F85" s="67">
        <v>62690957</v>
      </c>
      <c r="G85" s="68">
        <v>2</v>
      </c>
      <c r="H85" s="80" t="s">
        <v>396</v>
      </c>
      <c r="I85" s="80" t="s">
        <v>401</v>
      </c>
      <c r="J85" s="118">
        <v>251.65</v>
      </c>
      <c r="K85" s="119">
        <v>24.52</v>
      </c>
      <c r="L85" s="119">
        <v>276.17</v>
      </c>
      <c r="M85" s="119">
        <v>93.9</v>
      </c>
      <c r="N85" s="157">
        <v>4.14</v>
      </c>
      <c r="O85" s="162">
        <v>374.21000000000004</v>
      </c>
    </row>
    <row r="86" spans="1:15" ht="30">
      <c r="A86" s="66">
        <v>7085</v>
      </c>
      <c r="B86" s="67">
        <v>3113</v>
      </c>
      <c r="C86" s="65" t="s">
        <v>201</v>
      </c>
      <c r="D86" s="116">
        <v>4</v>
      </c>
      <c r="E86" s="148" t="s">
        <v>402</v>
      </c>
      <c r="F86" s="67">
        <v>62690965</v>
      </c>
      <c r="G86" s="68">
        <v>2</v>
      </c>
      <c r="H86" s="80" t="s">
        <v>396</v>
      </c>
      <c r="I86" s="80" t="s">
        <v>403</v>
      </c>
      <c r="J86" s="118">
        <v>199.74</v>
      </c>
      <c r="K86" s="119">
        <v>7.85</v>
      </c>
      <c r="L86" s="119">
        <v>207.59</v>
      </c>
      <c r="M86" s="119">
        <v>70.58</v>
      </c>
      <c r="N86" s="157">
        <v>3.11</v>
      </c>
      <c r="O86" s="162">
        <v>281.28000000000003</v>
      </c>
    </row>
    <row r="87" spans="1:15" ht="30">
      <c r="A87" s="66">
        <v>7086</v>
      </c>
      <c r="B87" s="67">
        <v>3231</v>
      </c>
      <c r="C87" s="65" t="s">
        <v>201</v>
      </c>
      <c r="D87" s="116">
        <v>5</v>
      </c>
      <c r="E87" s="148" t="s">
        <v>404</v>
      </c>
      <c r="F87" s="67">
        <v>68213336</v>
      </c>
      <c r="G87" s="68">
        <v>2</v>
      </c>
      <c r="H87" s="80" t="s">
        <v>396</v>
      </c>
      <c r="I87" s="80" t="s">
        <v>405</v>
      </c>
      <c r="J87" s="118">
        <v>120.33</v>
      </c>
      <c r="K87" s="119">
        <v>3.57</v>
      </c>
      <c r="L87" s="119">
        <v>123.89999999999999</v>
      </c>
      <c r="M87" s="119">
        <v>42.13</v>
      </c>
      <c r="N87" s="157">
        <v>1.86</v>
      </c>
      <c r="O87" s="162">
        <v>167.89000000000001</v>
      </c>
    </row>
    <row r="88" spans="1:15" ht="30">
      <c r="A88" s="66">
        <v>7088</v>
      </c>
      <c r="B88" s="67">
        <v>3113</v>
      </c>
      <c r="C88" s="65" t="s">
        <v>201</v>
      </c>
      <c r="D88" s="116">
        <v>6</v>
      </c>
      <c r="E88" s="148" t="s">
        <v>406</v>
      </c>
      <c r="F88" s="67">
        <v>75015692</v>
      </c>
      <c r="G88" s="68">
        <v>2</v>
      </c>
      <c r="H88" s="80" t="s">
        <v>407</v>
      </c>
      <c r="I88" s="80" t="s">
        <v>408</v>
      </c>
      <c r="J88" s="118">
        <v>129.17</v>
      </c>
      <c r="K88" s="119">
        <v>13.59</v>
      </c>
      <c r="L88" s="119">
        <v>142.76</v>
      </c>
      <c r="M88" s="119">
        <v>48.54</v>
      </c>
      <c r="N88" s="157">
        <v>2.14</v>
      </c>
      <c r="O88" s="162">
        <v>193.43999999999997</v>
      </c>
    </row>
    <row r="89" spans="1:15" ht="30">
      <c r="A89" s="66">
        <v>7090</v>
      </c>
      <c r="B89" s="67">
        <v>3117</v>
      </c>
      <c r="C89" s="65" t="s">
        <v>201</v>
      </c>
      <c r="D89" s="116">
        <v>7</v>
      </c>
      <c r="E89" s="148" t="s">
        <v>409</v>
      </c>
      <c r="F89" s="67">
        <v>71006176</v>
      </c>
      <c r="G89" s="68">
        <v>2</v>
      </c>
      <c r="H89" s="80" t="s">
        <v>410</v>
      </c>
      <c r="I89" s="80" t="s">
        <v>411</v>
      </c>
      <c r="J89" s="118">
        <v>46.23</v>
      </c>
      <c r="K89" s="119">
        <v>3.01</v>
      </c>
      <c r="L89" s="119">
        <v>49.239999999999995</v>
      </c>
      <c r="M89" s="119">
        <v>16.74</v>
      </c>
      <c r="N89" s="157">
        <v>0.74</v>
      </c>
      <c r="O89" s="162">
        <v>66.71999999999998</v>
      </c>
    </row>
    <row r="90" spans="1:15" ht="30">
      <c r="A90" s="66">
        <v>7091</v>
      </c>
      <c r="B90" s="67">
        <v>3111</v>
      </c>
      <c r="C90" s="65" t="s">
        <v>201</v>
      </c>
      <c r="D90" s="116">
        <v>8</v>
      </c>
      <c r="E90" s="148" t="s">
        <v>412</v>
      </c>
      <c r="F90" s="67">
        <v>75015862</v>
      </c>
      <c r="G90" s="68">
        <v>2</v>
      </c>
      <c r="H90" s="80" t="s">
        <v>413</v>
      </c>
      <c r="I90" s="80" t="s">
        <v>414</v>
      </c>
      <c r="J90" s="118">
        <v>23.57</v>
      </c>
      <c r="K90" s="119">
        <v>5.85</v>
      </c>
      <c r="L90" s="119">
        <v>29.42</v>
      </c>
      <c r="M90" s="119">
        <v>10</v>
      </c>
      <c r="N90" s="157">
        <v>0.44</v>
      </c>
      <c r="O90" s="162">
        <v>39.86</v>
      </c>
    </row>
    <row r="91" spans="1:15" ht="30">
      <c r="A91" s="66">
        <v>7092</v>
      </c>
      <c r="B91" s="67">
        <v>3117</v>
      </c>
      <c r="C91" s="65" t="s">
        <v>201</v>
      </c>
      <c r="D91" s="116">
        <v>9</v>
      </c>
      <c r="E91" s="148" t="s">
        <v>415</v>
      </c>
      <c r="F91" s="67">
        <v>75015706</v>
      </c>
      <c r="G91" s="68">
        <v>2</v>
      </c>
      <c r="H91" s="80" t="s">
        <v>413</v>
      </c>
      <c r="I91" s="80" t="s">
        <v>416</v>
      </c>
      <c r="J91" s="118">
        <v>44.98</v>
      </c>
      <c r="K91" s="119">
        <v>1.71</v>
      </c>
      <c r="L91" s="119">
        <v>46.69</v>
      </c>
      <c r="M91" s="119">
        <v>15.87</v>
      </c>
      <c r="N91" s="157">
        <v>0.7</v>
      </c>
      <c r="O91" s="162">
        <v>63.26</v>
      </c>
    </row>
    <row r="92" spans="1:15" ht="30">
      <c r="A92" s="66">
        <v>7093</v>
      </c>
      <c r="B92" s="67">
        <v>3111</v>
      </c>
      <c r="C92" s="65" t="s">
        <v>201</v>
      </c>
      <c r="D92" s="116">
        <v>10</v>
      </c>
      <c r="E92" s="148" t="s">
        <v>417</v>
      </c>
      <c r="F92" s="67">
        <v>71004246</v>
      </c>
      <c r="G92" s="68">
        <v>2</v>
      </c>
      <c r="H92" s="80" t="s">
        <v>418</v>
      </c>
      <c r="I92" s="80" t="s">
        <v>419</v>
      </c>
      <c r="J92" s="118">
        <v>14.61</v>
      </c>
      <c r="K92" s="119">
        <v>2.7</v>
      </c>
      <c r="L92" s="119">
        <v>17.31</v>
      </c>
      <c r="M92" s="119">
        <v>5.89</v>
      </c>
      <c r="N92" s="157">
        <v>0.26</v>
      </c>
      <c r="O92" s="162">
        <v>23.46</v>
      </c>
    </row>
    <row r="93" spans="1:15" ht="30">
      <c r="A93" s="66">
        <v>7094</v>
      </c>
      <c r="B93" s="67">
        <v>3111</v>
      </c>
      <c r="C93" s="65" t="s">
        <v>201</v>
      </c>
      <c r="D93" s="116">
        <v>11</v>
      </c>
      <c r="E93" s="148" t="s">
        <v>420</v>
      </c>
      <c r="F93" s="67">
        <v>70988889</v>
      </c>
      <c r="G93" s="68">
        <v>2</v>
      </c>
      <c r="H93" s="80" t="s">
        <v>421</v>
      </c>
      <c r="I93" s="80" t="s">
        <v>422</v>
      </c>
      <c r="J93" s="118">
        <v>20.84</v>
      </c>
      <c r="K93" s="119">
        <v>3.29</v>
      </c>
      <c r="L93" s="119">
        <v>24.13</v>
      </c>
      <c r="M93" s="119">
        <v>8.2</v>
      </c>
      <c r="N93" s="157">
        <v>0.36</v>
      </c>
      <c r="O93" s="162">
        <v>32.69</v>
      </c>
    </row>
    <row r="94" spans="1:15" ht="30">
      <c r="A94" s="66">
        <v>7095</v>
      </c>
      <c r="B94" s="67">
        <v>3117</v>
      </c>
      <c r="C94" s="65" t="s">
        <v>201</v>
      </c>
      <c r="D94" s="116">
        <v>12</v>
      </c>
      <c r="E94" s="148" t="s">
        <v>423</v>
      </c>
      <c r="F94" s="67">
        <v>70986509</v>
      </c>
      <c r="G94" s="68">
        <v>2</v>
      </c>
      <c r="H94" s="80" t="s">
        <v>424</v>
      </c>
      <c r="I94" s="80" t="s">
        <v>425</v>
      </c>
      <c r="J94" s="118">
        <v>62.42</v>
      </c>
      <c r="K94" s="119">
        <v>8.68</v>
      </c>
      <c r="L94" s="119">
        <v>71.1</v>
      </c>
      <c r="M94" s="119">
        <v>24.17</v>
      </c>
      <c r="N94" s="157">
        <v>1.07</v>
      </c>
      <c r="O94" s="162">
        <v>96.33999999999999</v>
      </c>
    </row>
    <row r="95" spans="1:15" ht="45">
      <c r="A95" s="66">
        <v>7096</v>
      </c>
      <c r="B95" s="67">
        <v>3113</v>
      </c>
      <c r="C95" s="65" t="s">
        <v>201</v>
      </c>
      <c r="D95" s="116">
        <v>13</v>
      </c>
      <c r="E95" s="148" t="s">
        <v>426</v>
      </c>
      <c r="F95" s="67">
        <v>70998124</v>
      </c>
      <c r="G95" s="68">
        <v>2</v>
      </c>
      <c r="H95" s="80" t="s">
        <v>427</v>
      </c>
      <c r="I95" s="80" t="s">
        <v>428</v>
      </c>
      <c r="J95" s="118">
        <v>124.25</v>
      </c>
      <c r="K95" s="119">
        <v>10.57</v>
      </c>
      <c r="L95" s="119">
        <v>134.82</v>
      </c>
      <c r="M95" s="119">
        <v>45.84</v>
      </c>
      <c r="N95" s="157">
        <v>2.02</v>
      </c>
      <c r="O95" s="162">
        <v>182.68</v>
      </c>
    </row>
    <row r="96" spans="1:15" ht="45">
      <c r="A96" s="66">
        <v>7097</v>
      </c>
      <c r="B96" s="67">
        <v>3111</v>
      </c>
      <c r="C96" s="65" t="s">
        <v>201</v>
      </c>
      <c r="D96" s="116">
        <v>14</v>
      </c>
      <c r="E96" s="148" t="s">
        <v>429</v>
      </c>
      <c r="F96" s="67">
        <v>70993505</v>
      </c>
      <c r="G96" s="68">
        <v>2</v>
      </c>
      <c r="H96" s="80" t="s">
        <v>430</v>
      </c>
      <c r="I96" s="80" t="s">
        <v>431</v>
      </c>
      <c r="J96" s="118">
        <v>42.74</v>
      </c>
      <c r="K96" s="119">
        <v>5.24</v>
      </c>
      <c r="L96" s="119">
        <v>47.980000000000004</v>
      </c>
      <c r="M96" s="119">
        <v>16.31</v>
      </c>
      <c r="N96" s="157">
        <v>0.72</v>
      </c>
      <c r="O96" s="162">
        <v>65.01</v>
      </c>
    </row>
    <row r="97" spans="1:15" ht="30">
      <c r="A97" s="66">
        <v>7098</v>
      </c>
      <c r="B97" s="67">
        <v>3113</v>
      </c>
      <c r="C97" s="65" t="s">
        <v>201</v>
      </c>
      <c r="D97" s="116">
        <v>15</v>
      </c>
      <c r="E97" s="148" t="s">
        <v>432</v>
      </c>
      <c r="F97" s="67">
        <v>70988897</v>
      </c>
      <c r="G97" s="68">
        <v>2</v>
      </c>
      <c r="H97" s="80" t="s">
        <v>433</v>
      </c>
      <c r="I97" s="80" t="s">
        <v>434</v>
      </c>
      <c r="J97" s="118">
        <v>155.16</v>
      </c>
      <c r="K97" s="119">
        <v>12.2</v>
      </c>
      <c r="L97" s="119">
        <v>167.35999999999999</v>
      </c>
      <c r="M97" s="119">
        <v>56.9</v>
      </c>
      <c r="N97" s="157">
        <v>2.51</v>
      </c>
      <c r="O97" s="162">
        <v>226.76999999999998</v>
      </c>
    </row>
    <row r="98" spans="1:15" ht="45">
      <c r="A98" s="66">
        <v>7099</v>
      </c>
      <c r="B98" s="67">
        <v>3111</v>
      </c>
      <c r="C98" s="65" t="s">
        <v>201</v>
      </c>
      <c r="D98" s="116">
        <v>16</v>
      </c>
      <c r="E98" s="148" t="s">
        <v>435</v>
      </c>
      <c r="F98" s="67">
        <v>71007601</v>
      </c>
      <c r="G98" s="68">
        <v>2</v>
      </c>
      <c r="H98" s="80" t="s">
        <v>436</v>
      </c>
      <c r="I98" s="80" t="s">
        <v>437</v>
      </c>
      <c r="J98" s="118">
        <v>13.15</v>
      </c>
      <c r="K98" s="119">
        <v>1.59</v>
      </c>
      <c r="L98" s="119">
        <v>14.74</v>
      </c>
      <c r="M98" s="119">
        <v>5.01</v>
      </c>
      <c r="N98" s="157">
        <v>0.22</v>
      </c>
      <c r="O98" s="162">
        <v>19.97</v>
      </c>
    </row>
    <row r="99" spans="1:15" ht="30">
      <c r="A99" s="66">
        <v>7102</v>
      </c>
      <c r="B99" s="67">
        <v>3233</v>
      </c>
      <c r="C99" s="65" t="s">
        <v>201</v>
      </c>
      <c r="D99" s="116">
        <v>17</v>
      </c>
      <c r="E99" s="148" t="s">
        <v>438</v>
      </c>
      <c r="F99" s="67">
        <v>71294112</v>
      </c>
      <c r="G99" s="68">
        <v>2</v>
      </c>
      <c r="H99" s="80" t="s">
        <v>396</v>
      </c>
      <c r="I99" s="80" t="s">
        <v>439</v>
      </c>
      <c r="J99" s="118">
        <v>20.87</v>
      </c>
      <c r="K99" s="119">
        <v>4.21</v>
      </c>
      <c r="L99" s="119">
        <v>25.080000000000002</v>
      </c>
      <c r="M99" s="119">
        <v>8.53</v>
      </c>
      <c r="N99" s="157">
        <v>0.38</v>
      </c>
      <c r="O99" s="162">
        <v>33.99</v>
      </c>
    </row>
    <row r="100" spans="1:15" ht="42.75">
      <c r="A100" s="66">
        <v>7201</v>
      </c>
      <c r="B100" s="67">
        <v>3113</v>
      </c>
      <c r="C100" s="65" t="s">
        <v>440</v>
      </c>
      <c r="D100" s="116">
        <v>1</v>
      </c>
      <c r="E100" s="148" t="s">
        <v>441</v>
      </c>
      <c r="F100" s="67">
        <v>70971137</v>
      </c>
      <c r="G100" s="68">
        <v>3</v>
      </c>
      <c r="H100" s="80" t="s">
        <v>442</v>
      </c>
      <c r="I100" s="80" t="s">
        <v>443</v>
      </c>
      <c r="J100" s="118">
        <v>183.59</v>
      </c>
      <c r="K100" s="119">
        <v>11.57</v>
      </c>
      <c r="L100" s="119">
        <v>195.16</v>
      </c>
      <c r="M100" s="119">
        <v>66.35</v>
      </c>
      <c r="N100" s="157">
        <v>2.93</v>
      </c>
      <c r="O100" s="162">
        <v>264.44</v>
      </c>
    </row>
    <row r="101" spans="1:15" ht="45">
      <c r="A101" s="66">
        <v>7202</v>
      </c>
      <c r="B101" s="67">
        <v>3113</v>
      </c>
      <c r="C101" s="65" t="s">
        <v>440</v>
      </c>
      <c r="D101" s="116">
        <v>2</v>
      </c>
      <c r="E101" s="148" t="s">
        <v>444</v>
      </c>
      <c r="F101" s="67">
        <v>70188912</v>
      </c>
      <c r="G101" s="68">
        <v>3</v>
      </c>
      <c r="H101" s="80" t="s">
        <v>442</v>
      </c>
      <c r="I101" s="80" t="s">
        <v>445</v>
      </c>
      <c r="J101" s="118">
        <v>173.04</v>
      </c>
      <c r="K101" s="119">
        <v>6.06</v>
      </c>
      <c r="L101" s="119">
        <v>179.1</v>
      </c>
      <c r="M101" s="119">
        <v>60.89</v>
      </c>
      <c r="N101" s="157">
        <v>2.69</v>
      </c>
      <c r="O101" s="162">
        <v>242.68</v>
      </c>
    </row>
    <row r="102" spans="1:15" ht="30">
      <c r="A102" s="66">
        <v>7203</v>
      </c>
      <c r="B102" s="67">
        <v>3113</v>
      </c>
      <c r="C102" s="65" t="s">
        <v>440</v>
      </c>
      <c r="D102" s="116">
        <v>3</v>
      </c>
      <c r="E102" s="148" t="s">
        <v>446</v>
      </c>
      <c r="F102" s="67">
        <v>70892547</v>
      </c>
      <c r="G102" s="68">
        <v>3</v>
      </c>
      <c r="H102" s="80" t="s">
        <v>442</v>
      </c>
      <c r="I102" s="80" t="s">
        <v>447</v>
      </c>
      <c r="J102" s="118">
        <v>154.34</v>
      </c>
      <c r="K102" s="119">
        <v>7.69</v>
      </c>
      <c r="L102" s="119">
        <v>162.03</v>
      </c>
      <c r="M102" s="119">
        <v>55.09</v>
      </c>
      <c r="N102" s="157">
        <v>2.43</v>
      </c>
      <c r="O102" s="162">
        <v>219.55</v>
      </c>
    </row>
    <row r="103" spans="1:15" ht="30">
      <c r="A103" s="66">
        <v>7204</v>
      </c>
      <c r="B103" s="67">
        <v>3113</v>
      </c>
      <c r="C103" s="65" t="s">
        <v>440</v>
      </c>
      <c r="D103" s="116">
        <v>4</v>
      </c>
      <c r="E103" s="148" t="s">
        <v>448</v>
      </c>
      <c r="F103" s="67">
        <v>75015293</v>
      </c>
      <c r="G103" s="68">
        <v>3</v>
      </c>
      <c r="H103" s="80" t="s">
        <v>449</v>
      </c>
      <c r="I103" s="80" t="s">
        <v>450</v>
      </c>
      <c r="J103" s="118">
        <v>135.29</v>
      </c>
      <c r="K103" s="119">
        <v>14.43</v>
      </c>
      <c r="L103" s="119">
        <v>149.72</v>
      </c>
      <c r="M103" s="119">
        <v>50.9</v>
      </c>
      <c r="N103" s="157">
        <v>2.25</v>
      </c>
      <c r="O103" s="162">
        <v>202.87</v>
      </c>
    </row>
    <row r="104" spans="1:15" s="76" customFormat="1" ht="30">
      <c r="A104" s="71">
        <v>7205</v>
      </c>
      <c r="B104" s="67">
        <v>3113</v>
      </c>
      <c r="C104" s="70" t="s">
        <v>440</v>
      </c>
      <c r="D104" s="111">
        <v>5</v>
      </c>
      <c r="E104" s="148" t="s">
        <v>451</v>
      </c>
      <c r="F104" s="67">
        <v>70999121</v>
      </c>
      <c r="G104" s="68">
        <v>3</v>
      </c>
      <c r="H104" s="80" t="s">
        <v>452</v>
      </c>
      <c r="I104" s="80" t="s">
        <v>453</v>
      </c>
      <c r="J104" s="118">
        <v>124.1</v>
      </c>
      <c r="K104" s="119">
        <v>11.56</v>
      </c>
      <c r="L104" s="119">
        <v>135.66</v>
      </c>
      <c r="M104" s="119">
        <v>46.12</v>
      </c>
      <c r="N104" s="157">
        <v>2.03</v>
      </c>
      <c r="O104" s="162">
        <v>183.81</v>
      </c>
    </row>
    <row r="105" spans="1:15" ht="30">
      <c r="A105" s="66">
        <v>7206</v>
      </c>
      <c r="B105" s="67">
        <v>3117</v>
      </c>
      <c r="C105" s="65" t="s">
        <v>440</v>
      </c>
      <c r="D105" s="116">
        <v>6</v>
      </c>
      <c r="E105" s="148" t="s">
        <v>454</v>
      </c>
      <c r="F105" s="67">
        <v>75015251</v>
      </c>
      <c r="G105" s="68">
        <v>3</v>
      </c>
      <c r="H105" s="80" t="s">
        <v>455</v>
      </c>
      <c r="I105" s="80" t="s">
        <v>456</v>
      </c>
      <c r="J105" s="118">
        <v>16.66</v>
      </c>
      <c r="K105" s="119">
        <v>0.73</v>
      </c>
      <c r="L105" s="119">
        <v>17.39</v>
      </c>
      <c r="M105" s="119">
        <v>5.91</v>
      </c>
      <c r="N105" s="157">
        <v>0.26</v>
      </c>
      <c r="O105" s="162">
        <v>23.560000000000002</v>
      </c>
    </row>
    <row r="106" spans="1:15" ht="30">
      <c r="A106" s="66">
        <v>7207</v>
      </c>
      <c r="B106" s="67">
        <v>3117</v>
      </c>
      <c r="C106" s="65" t="s">
        <v>440</v>
      </c>
      <c r="D106" s="116">
        <v>7</v>
      </c>
      <c r="E106" s="148" t="s">
        <v>457</v>
      </c>
      <c r="F106" s="67">
        <v>70995389</v>
      </c>
      <c r="G106" s="68">
        <v>3</v>
      </c>
      <c r="H106" s="80" t="s">
        <v>458</v>
      </c>
      <c r="I106" s="80" t="s">
        <v>459</v>
      </c>
      <c r="J106" s="118">
        <v>28.88</v>
      </c>
      <c r="K106" s="119">
        <v>1.34</v>
      </c>
      <c r="L106" s="119">
        <v>30.22</v>
      </c>
      <c r="M106" s="119">
        <v>10.27</v>
      </c>
      <c r="N106" s="157">
        <v>0.45</v>
      </c>
      <c r="O106" s="162">
        <v>40.94</v>
      </c>
    </row>
    <row r="107" spans="1:15" ht="30">
      <c r="A107" s="66">
        <v>7208</v>
      </c>
      <c r="B107" s="67">
        <v>3113</v>
      </c>
      <c r="C107" s="65" t="s">
        <v>440</v>
      </c>
      <c r="D107" s="116">
        <v>8</v>
      </c>
      <c r="E107" s="148" t="s">
        <v>460</v>
      </c>
      <c r="F107" s="67">
        <v>70981817</v>
      </c>
      <c r="G107" s="68">
        <v>3</v>
      </c>
      <c r="H107" s="80" t="s">
        <v>461</v>
      </c>
      <c r="I107" s="80" t="s">
        <v>462</v>
      </c>
      <c r="J107" s="118">
        <v>136.59</v>
      </c>
      <c r="K107" s="119">
        <v>12.28</v>
      </c>
      <c r="L107" s="119">
        <v>148.87</v>
      </c>
      <c r="M107" s="119">
        <v>50.62</v>
      </c>
      <c r="N107" s="157">
        <v>2.23</v>
      </c>
      <c r="O107" s="162">
        <v>201.72</v>
      </c>
    </row>
    <row r="108" spans="1:15" ht="45">
      <c r="A108" s="66">
        <v>7209</v>
      </c>
      <c r="B108" s="67">
        <v>3113</v>
      </c>
      <c r="C108" s="65" t="s">
        <v>440</v>
      </c>
      <c r="D108" s="116">
        <v>9</v>
      </c>
      <c r="E108" s="148" t="s">
        <v>463</v>
      </c>
      <c r="F108" s="67">
        <v>70983216</v>
      </c>
      <c r="G108" s="68">
        <v>3</v>
      </c>
      <c r="H108" s="80" t="s">
        <v>464</v>
      </c>
      <c r="I108" s="80" t="s">
        <v>465</v>
      </c>
      <c r="J108" s="118">
        <v>112.11</v>
      </c>
      <c r="K108" s="119">
        <v>11.26</v>
      </c>
      <c r="L108" s="119">
        <v>123.37</v>
      </c>
      <c r="M108" s="119">
        <v>41.95</v>
      </c>
      <c r="N108" s="157">
        <v>1.85</v>
      </c>
      <c r="O108" s="162">
        <v>167.17</v>
      </c>
    </row>
    <row r="109" spans="1:15" ht="30">
      <c r="A109" s="66">
        <v>7210</v>
      </c>
      <c r="B109" s="67">
        <v>3117</v>
      </c>
      <c r="C109" s="65" t="s">
        <v>440</v>
      </c>
      <c r="D109" s="116">
        <v>10</v>
      </c>
      <c r="E109" s="148" t="s">
        <v>466</v>
      </c>
      <c r="F109" s="67">
        <v>70983062</v>
      </c>
      <c r="G109" s="68">
        <v>3</v>
      </c>
      <c r="H109" s="80" t="s">
        <v>467</v>
      </c>
      <c r="I109" s="80" t="s">
        <v>468</v>
      </c>
      <c r="J109" s="118">
        <v>58.36</v>
      </c>
      <c r="K109" s="119">
        <v>6.66</v>
      </c>
      <c r="L109" s="119">
        <v>65.02</v>
      </c>
      <c r="M109" s="119">
        <v>22.11</v>
      </c>
      <c r="N109" s="157">
        <v>0.98</v>
      </c>
      <c r="O109" s="162">
        <v>88.11</v>
      </c>
    </row>
    <row r="110" spans="1:15" ht="30">
      <c r="A110" s="66">
        <v>7211</v>
      </c>
      <c r="B110" s="67">
        <v>3117</v>
      </c>
      <c r="C110" s="65" t="s">
        <v>440</v>
      </c>
      <c r="D110" s="116">
        <v>11</v>
      </c>
      <c r="E110" s="148" t="s">
        <v>469</v>
      </c>
      <c r="F110" s="67">
        <v>75015111</v>
      </c>
      <c r="G110" s="68">
        <v>3</v>
      </c>
      <c r="H110" s="80" t="s">
        <v>470</v>
      </c>
      <c r="I110" s="80" t="s">
        <v>471</v>
      </c>
      <c r="J110" s="118">
        <v>41.03</v>
      </c>
      <c r="K110" s="119">
        <v>5.04</v>
      </c>
      <c r="L110" s="119">
        <v>46.07</v>
      </c>
      <c r="M110" s="119">
        <v>15.66</v>
      </c>
      <c r="N110" s="157">
        <v>0.69</v>
      </c>
      <c r="O110" s="162">
        <v>62.42</v>
      </c>
    </row>
    <row r="111" spans="1:15" ht="30">
      <c r="A111" s="66">
        <v>7212</v>
      </c>
      <c r="B111" s="67">
        <v>3117</v>
      </c>
      <c r="C111" s="65" t="s">
        <v>440</v>
      </c>
      <c r="D111" s="116">
        <v>12</v>
      </c>
      <c r="E111" s="148" t="s">
        <v>472</v>
      </c>
      <c r="F111" s="67">
        <v>70983071</v>
      </c>
      <c r="G111" s="68">
        <v>3</v>
      </c>
      <c r="H111" s="80" t="s">
        <v>473</v>
      </c>
      <c r="I111" s="80" t="s">
        <v>474</v>
      </c>
      <c r="J111" s="118">
        <v>30.43</v>
      </c>
      <c r="K111" s="119">
        <v>2.88</v>
      </c>
      <c r="L111" s="119">
        <v>33.31</v>
      </c>
      <c r="M111" s="119">
        <v>11.33</v>
      </c>
      <c r="N111" s="157">
        <v>0.5</v>
      </c>
      <c r="O111" s="162">
        <v>45.14</v>
      </c>
    </row>
    <row r="112" spans="1:15" ht="30">
      <c r="A112" s="66">
        <v>7213</v>
      </c>
      <c r="B112" s="67">
        <v>3111</v>
      </c>
      <c r="C112" s="65" t="s">
        <v>440</v>
      </c>
      <c r="D112" s="116">
        <v>13</v>
      </c>
      <c r="E112" s="148" t="s">
        <v>475</v>
      </c>
      <c r="F112" s="67">
        <v>70188904</v>
      </c>
      <c r="G112" s="68">
        <v>3</v>
      </c>
      <c r="H112" s="80" t="s">
        <v>442</v>
      </c>
      <c r="I112" s="80" t="s">
        <v>476</v>
      </c>
      <c r="J112" s="118">
        <v>42.97</v>
      </c>
      <c r="K112" s="119">
        <v>8.1</v>
      </c>
      <c r="L112" s="119">
        <v>51.07</v>
      </c>
      <c r="M112" s="119">
        <v>17.36</v>
      </c>
      <c r="N112" s="157">
        <v>0.77</v>
      </c>
      <c r="O112" s="162">
        <v>69.2</v>
      </c>
    </row>
    <row r="113" spans="1:15" ht="30">
      <c r="A113" s="66">
        <v>7214</v>
      </c>
      <c r="B113" s="67">
        <v>3111</v>
      </c>
      <c r="C113" s="65" t="s">
        <v>440</v>
      </c>
      <c r="D113" s="116">
        <v>14</v>
      </c>
      <c r="E113" s="148" t="s">
        <v>477</v>
      </c>
      <c r="F113" s="67">
        <v>70188921</v>
      </c>
      <c r="G113" s="68">
        <v>3</v>
      </c>
      <c r="H113" s="80" t="s">
        <v>442</v>
      </c>
      <c r="I113" s="80" t="s">
        <v>478</v>
      </c>
      <c r="J113" s="118">
        <v>73.3</v>
      </c>
      <c r="K113" s="119">
        <v>8.51</v>
      </c>
      <c r="L113" s="119">
        <v>81.81</v>
      </c>
      <c r="M113" s="119">
        <v>27.82</v>
      </c>
      <c r="N113" s="157">
        <v>1.23</v>
      </c>
      <c r="O113" s="162">
        <v>110.86</v>
      </c>
    </row>
    <row r="114" spans="1:15" ht="30">
      <c r="A114" s="66">
        <v>7215</v>
      </c>
      <c r="B114" s="67">
        <v>3111</v>
      </c>
      <c r="C114" s="65" t="s">
        <v>440</v>
      </c>
      <c r="D114" s="116">
        <v>15</v>
      </c>
      <c r="E114" s="148" t="s">
        <v>479</v>
      </c>
      <c r="F114" s="67">
        <v>70188891</v>
      </c>
      <c r="G114" s="68">
        <v>3</v>
      </c>
      <c r="H114" s="80" t="s">
        <v>442</v>
      </c>
      <c r="I114" s="80" t="s">
        <v>480</v>
      </c>
      <c r="J114" s="118">
        <v>29.04</v>
      </c>
      <c r="K114" s="119">
        <v>4.9</v>
      </c>
      <c r="L114" s="119">
        <v>33.94</v>
      </c>
      <c r="M114" s="119">
        <v>11.54</v>
      </c>
      <c r="N114" s="157">
        <v>0.51</v>
      </c>
      <c r="O114" s="162">
        <v>45.989999999999995</v>
      </c>
    </row>
    <row r="115" spans="1:15" ht="30">
      <c r="A115" s="66">
        <v>7216</v>
      </c>
      <c r="B115" s="67">
        <v>3111</v>
      </c>
      <c r="C115" s="65" t="s">
        <v>440</v>
      </c>
      <c r="D115" s="116">
        <v>16</v>
      </c>
      <c r="E115" s="148" t="s">
        <v>481</v>
      </c>
      <c r="F115" s="67">
        <v>75015331</v>
      </c>
      <c r="G115" s="68">
        <v>3</v>
      </c>
      <c r="H115" s="80" t="s">
        <v>455</v>
      </c>
      <c r="I115" s="80" t="s">
        <v>482</v>
      </c>
      <c r="J115" s="118">
        <v>13.83</v>
      </c>
      <c r="K115" s="119">
        <v>2.99</v>
      </c>
      <c r="L115" s="119">
        <v>16.82</v>
      </c>
      <c r="M115" s="119">
        <v>5.72</v>
      </c>
      <c r="N115" s="157">
        <v>0.25</v>
      </c>
      <c r="O115" s="162">
        <v>22.79</v>
      </c>
    </row>
    <row r="116" spans="1:15" ht="30">
      <c r="A116" s="66">
        <v>7219</v>
      </c>
      <c r="B116" s="67">
        <v>3111</v>
      </c>
      <c r="C116" s="65" t="s">
        <v>440</v>
      </c>
      <c r="D116" s="116">
        <v>17</v>
      </c>
      <c r="E116" s="148" t="s">
        <v>483</v>
      </c>
      <c r="F116" s="67">
        <v>70993181</v>
      </c>
      <c r="G116" s="68">
        <v>3</v>
      </c>
      <c r="H116" s="80" t="s">
        <v>484</v>
      </c>
      <c r="I116" s="80" t="s">
        <v>485</v>
      </c>
      <c r="J116" s="118">
        <v>16.26</v>
      </c>
      <c r="K116" s="119">
        <v>2.92</v>
      </c>
      <c r="L116" s="119">
        <v>19.18</v>
      </c>
      <c r="M116" s="119">
        <v>6.52</v>
      </c>
      <c r="N116" s="157">
        <v>0.29</v>
      </c>
      <c r="O116" s="162">
        <v>25.99</v>
      </c>
    </row>
    <row r="117" spans="1:15" ht="45">
      <c r="A117" s="66">
        <v>7220</v>
      </c>
      <c r="B117" s="67">
        <v>3111</v>
      </c>
      <c r="C117" s="65" t="s">
        <v>440</v>
      </c>
      <c r="D117" s="116">
        <v>18</v>
      </c>
      <c r="E117" s="148" t="s">
        <v>486</v>
      </c>
      <c r="F117" s="67">
        <v>75016516</v>
      </c>
      <c r="G117" s="68">
        <v>3</v>
      </c>
      <c r="H117" s="80" t="s">
        <v>487</v>
      </c>
      <c r="I117" s="80" t="s">
        <v>488</v>
      </c>
      <c r="J117" s="118">
        <v>12.56</v>
      </c>
      <c r="K117" s="119">
        <v>1.45</v>
      </c>
      <c r="L117" s="119">
        <v>14.01</v>
      </c>
      <c r="M117" s="119">
        <v>4.76</v>
      </c>
      <c r="N117" s="157">
        <v>0.21</v>
      </c>
      <c r="O117" s="162">
        <v>18.98</v>
      </c>
    </row>
    <row r="118" spans="1:15" ht="45">
      <c r="A118" s="66">
        <v>7221</v>
      </c>
      <c r="B118" s="67">
        <v>3231</v>
      </c>
      <c r="C118" s="65" t="s">
        <v>440</v>
      </c>
      <c r="D118" s="116">
        <v>19</v>
      </c>
      <c r="E118" s="148" t="s">
        <v>489</v>
      </c>
      <c r="F118" s="67">
        <v>67440118</v>
      </c>
      <c r="G118" s="68">
        <v>3</v>
      </c>
      <c r="H118" s="80" t="s">
        <v>442</v>
      </c>
      <c r="I118" s="80" t="s">
        <v>490</v>
      </c>
      <c r="J118" s="118">
        <v>99.17</v>
      </c>
      <c r="K118" s="119">
        <v>4.19</v>
      </c>
      <c r="L118" s="119">
        <v>103.36</v>
      </c>
      <c r="M118" s="119">
        <v>35.14</v>
      </c>
      <c r="N118" s="157">
        <v>1.55</v>
      </c>
      <c r="O118" s="162">
        <v>140.05</v>
      </c>
    </row>
    <row r="119" spans="1:15" ht="30">
      <c r="A119" s="66">
        <v>7222</v>
      </c>
      <c r="B119" s="67">
        <v>3233</v>
      </c>
      <c r="C119" s="65" t="s">
        <v>440</v>
      </c>
      <c r="D119" s="116">
        <v>20</v>
      </c>
      <c r="E119" s="148" t="s">
        <v>491</v>
      </c>
      <c r="F119" s="67">
        <v>60114100</v>
      </c>
      <c r="G119" s="68">
        <v>3</v>
      </c>
      <c r="H119" s="80" t="s">
        <v>442</v>
      </c>
      <c r="I119" s="80" t="s">
        <v>492</v>
      </c>
      <c r="J119" s="118">
        <v>28.14</v>
      </c>
      <c r="K119" s="119">
        <v>1.71</v>
      </c>
      <c r="L119" s="119">
        <v>29.85</v>
      </c>
      <c r="M119" s="119">
        <v>10.15</v>
      </c>
      <c r="N119" s="157">
        <v>0.45</v>
      </c>
      <c r="O119" s="162">
        <v>40.45</v>
      </c>
    </row>
    <row r="120" spans="1:15" ht="30">
      <c r="A120" s="66">
        <v>7223</v>
      </c>
      <c r="B120" s="67">
        <v>3141</v>
      </c>
      <c r="C120" s="65" t="s">
        <v>440</v>
      </c>
      <c r="D120" s="116">
        <v>21</v>
      </c>
      <c r="E120" s="148" t="s">
        <v>493</v>
      </c>
      <c r="F120" s="67">
        <v>70971145</v>
      </c>
      <c r="G120" s="68">
        <v>3</v>
      </c>
      <c r="H120" s="80" t="s">
        <v>442</v>
      </c>
      <c r="I120" s="80" t="s">
        <v>494</v>
      </c>
      <c r="J120" s="118">
        <v>0</v>
      </c>
      <c r="K120" s="119">
        <v>13.85</v>
      </c>
      <c r="L120" s="119">
        <v>13.85</v>
      </c>
      <c r="M120" s="119">
        <v>4.71</v>
      </c>
      <c r="N120" s="157">
        <v>0.21</v>
      </c>
      <c r="O120" s="162">
        <v>18.77</v>
      </c>
    </row>
    <row r="121" spans="1:15" s="72" customFormat="1" ht="30">
      <c r="A121" s="71">
        <v>7200</v>
      </c>
      <c r="B121" s="67">
        <v>3111</v>
      </c>
      <c r="C121" s="65" t="s">
        <v>440</v>
      </c>
      <c r="D121" s="111">
        <v>22</v>
      </c>
      <c r="E121" s="148" t="s">
        <v>495</v>
      </c>
      <c r="F121" s="67">
        <v>72540931</v>
      </c>
      <c r="G121" s="68">
        <v>3</v>
      </c>
      <c r="H121" s="80" t="s">
        <v>496</v>
      </c>
      <c r="I121" s="80" t="s">
        <v>497</v>
      </c>
      <c r="J121" s="118">
        <v>12.56</v>
      </c>
      <c r="K121" s="119">
        <v>1.56</v>
      </c>
      <c r="L121" s="119">
        <v>14.120000000000001</v>
      </c>
      <c r="M121" s="119">
        <v>4.8</v>
      </c>
      <c r="N121" s="157">
        <v>0.21</v>
      </c>
      <c r="O121" s="162">
        <v>19.130000000000003</v>
      </c>
    </row>
    <row r="122" spans="1:15" ht="30">
      <c r="A122" s="66">
        <v>7225</v>
      </c>
      <c r="B122" s="67">
        <v>3111</v>
      </c>
      <c r="C122" s="65" t="s">
        <v>440</v>
      </c>
      <c r="D122" s="116">
        <v>1</v>
      </c>
      <c r="E122" s="148" t="s">
        <v>498</v>
      </c>
      <c r="F122" s="67">
        <v>75019728</v>
      </c>
      <c r="G122" s="68">
        <v>4</v>
      </c>
      <c r="H122" s="80" t="s">
        <v>499</v>
      </c>
      <c r="I122" s="80" t="s">
        <v>500</v>
      </c>
      <c r="J122" s="118">
        <v>13.86</v>
      </c>
      <c r="K122" s="119">
        <v>2.93</v>
      </c>
      <c r="L122" s="119">
        <v>16.79</v>
      </c>
      <c r="M122" s="119">
        <v>5.71</v>
      </c>
      <c r="N122" s="157">
        <v>0.25</v>
      </c>
      <c r="O122" s="162">
        <v>22.75</v>
      </c>
    </row>
    <row r="123" spans="1:15" ht="45">
      <c r="A123" s="75">
        <v>7226</v>
      </c>
      <c r="B123" s="67">
        <v>3111</v>
      </c>
      <c r="C123" s="74" t="s">
        <v>440</v>
      </c>
      <c r="D123" s="110">
        <v>2</v>
      </c>
      <c r="E123" s="148" t="s">
        <v>501</v>
      </c>
      <c r="F123" s="67">
        <v>71011544</v>
      </c>
      <c r="G123" s="68">
        <v>4</v>
      </c>
      <c r="H123" s="80" t="s">
        <v>502</v>
      </c>
      <c r="I123" s="80" t="s">
        <v>503</v>
      </c>
      <c r="J123" s="118">
        <v>88.93</v>
      </c>
      <c r="K123" s="119">
        <v>13.52</v>
      </c>
      <c r="L123" s="119">
        <v>102.45</v>
      </c>
      <c r="M123" s="119">
        <v>34.83</v>
      </c>
      <c r="N123" s="157">
        <v>1.54</v>
      </c>
      <c r="O123" s="162">
        <v>138.82</v>
      </c>
    </row>
    <row r="124" spans="1:15" ht="15">
      <c r="A124" s="66">
        <v>7227</v>
      </c>
      <c r="B124" s="67">
        <v>3111</v>
      </c>
      <c r="C124" s="65" t="s">
        <v>440</v>
      </c>
      <c r="D124" s="116">
        <v>3</v>
      </c>
      <c r="E124" s="148" t="s">
        <v>504</v>
      </c>
      <c r="F124" s="67">
        <v>75019329</v>
      </c>
      <c r="G124" s="68">
        <v>4</v>
      </c>
      <c r="H124" s="80" t="s">
        <v>505</v>
      </c>
      <c r="I124" s="80" t="s">
        <v>506</v>
      </c>
      <c r="J124" s="118">
        <v>28.54</v>
      </c>
      <c r="K124" s="119">
        <v>5.14</v>
      </c>
      <c r="L124" s="119">
        <v>33.68</v>
      </c>
      <c r="M124" s="119">
        <v>11.45</v>
      </c>
      <c r="N124" s="157">
        <v>0.51</v>
      </c>
      <c r="O124" s="162">
        <v>45.63999999999999</v>
      </c>
    </row>
    <row r="125" spans="1:15" ht="30">
      <c r="A125" s="66">
        <v>7228</v>
      </c>
      <c r="B125" s="67">
        <v>3111</v>
      </c>
      <c r="C125" s="65" t="s">
        <v>440</v>
      </c>
      <c r="D125" s="116">
        <v>4</v>
      </c>
      <c r="E125" s="148" t="s">
        <v>507</v>
      </c>
      <c r="F125" s="67">
        <v>75019086</v>
      </c>
      <c r="G125" s="68">
        <v>4</v>
      </c>
      <c r="H125" s="80" t="s">
        <v>505</v>
      </c>
      <c r="I125" s="80" t="s">
        <v>508</v>
      </c>
      <c r="J125" s="118">
        <v>96.5</v>
      </c>
      <c r="K125" s="119">
        <v>12.61</v>
      </c>
      <c r="L125" s="119">
        <v>109.11</v>
      </c>
      <c r="M125" s="119">
        <v>37.1</v>
      </c>
      <c r="N125" s="157">
        <v>1.64</v>
      </c>
      <c r="O125" s="162">
        <v>147.85</v>
      </c>
    </row>
    <row r="126" spans="1:15" ht="45">
      <c r="A126" s="66">
        <v>7229</v>
      </c>
      <c r="B126" s="67">
        <v>3111</v>
      </c>
      <c r="C126" s="65" t="s">
        <v>440</v>
      </c>
      <c r="D126" s="116">
        <v>5</v>
      </c>
      <c r="E126" s="148" t="s">
        <v>509</v>
      </c>
      <c r="F126" s="67">
        <v>75019248</v>
      </c>
      <c r="G126" s="68">
        <v>4</v>
      </c>
      <c r="H126" s="80" t="s">
        <v>505</v>
      </c>
      <c r="I126" s="80" t="s">
        <v>510</v>
      </c>
      <c r="J126" s="118">
        <v>63.81</v>
      </c>
      <c r="K126" s="119">
        <v>9.05</v>
      </c>
      <c r="L126" s="119">
        <v>72.86</v>
      </c>
      <c r="M126" s="119">
        <v>24.77</v>
      </c>
      <c r="N126" s="157">
        <v>1.09</v>
      </c>
      <c r="O126" s="162">
        <v>98.72</v>
      </c>
    </row>
    <row r="127" spans="1:15" ht="30">
      <c r="A127" s="66">
        <v>7230</v>
      </c>
      <c r="B127" s="67">
        <v>3111</v>
      </c>
      <c r="C127" s="65" t="s">
        <v>440</v>
      </c>
      <c r="D127" s="116">
        <v>6</v>
      </c>
      <c r="E127" s="148" t="s">
        <v>511</v>
      </c>
      <c r="F127" s="67">
        <v>75019167</v>
      </c>
      <c r="G127" s="68">
        <v>4</v>
      </c>
      <c r="H127" s="80" t="s">
        <v>505</v>
      </c>
      <c r="I127" s="80" t="s">
        <v>512</v>
      </c>
      <c r="J127" s="118">
        <v>86.92</v>
      </c>
      <c r="K127" s="119">
        <v>8.49</v>
      </c>
      <c r="L127" s="119">
        <v>95.41</v>
      </c>
      <c r="M127" s="119">
        <v>32.44</v>
      </c>
      <c r="N127" s="157">
        <v>1.43</v>
      </c>
      <c r="O127" s="162">
        <v>129.28</v>
      </c>
    </row>
    <row r="128" spans="1:15" ht="45">
      <c r="A128" s="66">
        <v>7231</v>
      </c>
      <c r="B128" s="67">
        <v>3111</v>
      </c>
      <c r="C128" s="65" t="s">
        <v>440</v>
      </c>
      <c r="D128" s="116">
        <v>7</v>
      </c>
      <c r="E128" s="148" t="s">
        <v>513</v>
      </c>
      <c r="F128" s="67">
        <v>71002740</v>
      </c>
      <c r="G128" s="68">
        <v>4</v>
      </c>
      <c r="H128" s="80" t="s">
        <v>514</v>
      </c>
      <c r="I128" s="80" t="s">
        <v>515</v>
      </c>
      <c r="J128" s="118">
        <v>19.76</v>
      </c>
      <c r="K128" s="119">
        <v>3.6</v>
      </c>
      <c r="L128" s="119">
        <v>23.360000000000003</v>
      </c>
      <c r="M128" s="119">
        <v>7.94</v>
      </c>
      <c r="N128" s="157">
        <v>0.35</v>
      </c>
      <c r="O128" s="162">
        <v>31.650000000000006</v>
      </c>
    </row>
    <row r="129" spans="1:15" ht="45">
      <c r="A129" s="66">
        <v>7232</v>
      </c>
      <c r="B129" s="67">
        <v>3111</v>
      </c>
      <c r="C129" s="65" t="s">
        <v>440</v>
      </c>
      <c r="D129" s="116">
        <v>8</v>
      </c>
      <c r="E129" s="148" t="s">
        <v>516</v>
      </c>
      <c r="F129" s="67">
        <v>75015391</v>
      </c>
      <c r="G129" s="68">
        <v>4</v>
      </c>
      <c r="H129" s="80" t="s">
        <v>517</v>
      </c>
      <c r="I129" s="80" t="s">
        <v>518</v>
      </c>
      <c r="J129" s="118">
        <v>14.11</v>
      </c>
      <c r="K129" s="119">
        <v>2.6</v>
      </c>
      <c r="L129" s="119">
        <v>16.71</v>
      </c>
      <c r="M129" s="119">
        <v>5.68</v>
      </c>
      <c r="N129" s="157">
        <v>0.25</v>
      </c>
      <c r="O129" s="162">
        <v>22.64</v>
      </c>
    </row>
    <row r="130" spans="1:15" ht="45">
      <c r="A130" s="66">
        <v>7233</v>
      </c>
      <c r="B130" s="67">
        <v>3111</v>
      </c>
      <c r="C130" s="65" t="s">
        <v>440</v>
      </c>
      <c r="D130" s="116">
        <v>9</v>
      </c>
      <c r="E130" s="148" t="s">
        <v>519</v>
      </c>
      <c r="F130" s="67">
        <v>75016435</v>
      </c>
      <c r="G130" s="68">
        <v>4</v>
      </c>
      <c r="H130" s="80" t="s">
        <v>520</v>
      </c>
      <c r="I130" s="80" t="s">
        <v>521</v>
      </c>
      <c r="J130" s="118">
        <v>14.61</v>
      </c>
      <c r="K130" s="119">
        <v>2.41</v>
      </c>
      <c r="L130" s="119">
        <v>17.02</v>
      </c>
      <c r="M130" s="119">
        <v>5.79</v>
      </c>
      <c r="N130" s="157">
        <v>0.26</v>
      </c>
      <c r="O130" s="162">
        <v>23.07</v>
      </c>
    </row>
    <row r="131" spans="1:15" ht="30">
      <c r="A131" s="66">
        <v>7234</v>
      </c>
      <c r="B131" s="67">
        <v>3111</v>
      </c>
      <c r="C131" s="65" t="s">
        <v>440</v>
      </c>
      <c r="D131" s="116">
        <v>10</v>
      </c>
      <c r="E131" s="148" t="s">
        <v>522</v>
      </c>
      <c r="F131" s="67">
        <v>71000925</v>
      </c>
      <c r="G131" s="68">
        <v>4</v>
      </c>
      <c r="H131" s="80" t="s">
        <v>523</v>
      </c>
      <c r="I131" s="80" t="s">
        <v>524</v>
      </c>
      <c r="J131" s="118">
        <v>21.32</v>
      </c>
      <c r="K131" s="119">
        <v>2.41</v>
      </c>
      <c r="L131" s="119">
        <v>23.73</v>
      </c>
      <c r="M131" s="119">
        <v>8.07</v>
      </c>
      <c r="N131" s="157">
        <v>0.36</v>
      </c>
      <c r="O131" s="162">
        <v>32.160000000000004</v>
      </c>
    </row>
    <row r="132" spans="1:15" ht="30">
      <c r="A132" s="66">
        <v>7236</v>
      </c>
      <c r="B132" s="67">
        <v>3111</v>
      </c>
      <c r="C132" s="65" t="s">
        <v>440</v>
      </c>
      <c r="D132" s="116">
        <v>11</v>
      </c>
      <c r="E132" s="148" t="s">
        <v>525</v>
      </c>
      <c r="F132" s="67">
        <v>70983160</v>
      </c>
      <c r="G132" s="68">
        <v>4</v>
      </c>
      <c r="H132" s="80" t="s">
        <v>526</v>
      </c>
      <c r="I132" s="80" t="s">
        <v>527</v>
      </c>
      <c r="J132" s="118">
        <v>14.28</v>
      </c>
      <c r="K132" s="119">
        <v>1.45</v>
      </c>
      <c r="L132" s="119">
        <v>15.729999999999999</v>
      </c>
      <c r="M132" s="119">
        <v>5.35</v>
      </c>
      <c r="N132" s="157">
        <v>0.24</v>
      </c>
      <c r="O132" s="162">
        <v>21.319999999999997</v>
      </c>
    </row>
    <row r="133" spans="1:15" ht="45">
      <c r="A133" s="66">
        <v>7237</v>
      </c>
      <c r="B133" s="67">
        <v>3111</v>
      </c>
      <c r="C133" s="65" t="s">
        <v>440</v>
      </c>
      <c r="D133" s="116">
        <v>12</v>
      </c>
      <c r="E133" s="148" t="s">
        <v>528</v>
      </c>
      <c r="F133" s="67">
        <v>70981850</v>
      </c>
      <c r="G133" s="68">
        <v>4</v>
      </c>
      <c r="H133" s="80" t="s">
        <v>529</v>
      </c>
      <c r="I133" s="80" t="s">
        <v>530</v>
      </c>
      <c r="J133" s="118">
        <v>19.02</v>
      </c>
      <c r="K133" s="119">
        <v>3.38</v>
      </c>
      <c r="L133" s="119">
        <v>22.4</v>
      </c>
      <c r="M133" s="119">
        <v>7.62</v>
      </c>
      <c r="N133" s="157">
        <v>0.34</v>
      </c>
      <c r="O133" s="162">
        <v>30.36</v>
      </c>
    </row>
    <row r="134" spans="1:15" ht="45">
      <c r="A134" s="66">
        <v>7238</v>
      </c>
      <c r="B134" s="67">
        <v>3111</v>
      </c>
      <c r="C134" s="65" t="s">
        <v>440</v>
      </c>
      <c r="D134" s="116">
        <v>13</v>
      </c>
      <c r="E134" s="148" t="s">
        <v>531</v>
      </c>
      <c r="F134" s="67">
        <v>71004297</v>
      </c>
      <c r="G134" s="68">
        <v>4</v>
      </c>
      <c r="H134" s="80" t="s">
        <v>532</v>
      </c>
      <c r="I134" s="80" t="s">
        <v>533</v>
      </c>
      <c r="J134" s="118">
        <v>27.96</v>
      </c>
      <c r="K134" s="119">
        <v>4.97</v>
      </c>
      <c r="L134" s="119">
        <v>32.93</v>
      </c>
      <c r="M134" s="119">
        <v>11.2</v>
      </c>
      <c r="N134" s="157">
        <v>0.49</v>
      </c>
      <c r="O134" s="162">
        <v>44.62</v>
      </c>
    </row>
    <row r="135" spans="1:15" ht="45">
      <c r="A135" s="66">
        <v>7239</v>
      </c>
      <c r="B135" s="67">
        <v>3111</v>
      </c>
      <c r="C135" s="65" t="s">
        <v>440</v>
      </c>
      <c r="D135" s="116">
        <v>14</v>
      </c>
      <c r="E135" s="148" t="s">
        <v>534</v>
      </c>
      <c r="F135" s="67">
        <v>70999872</v>
      </c>
      <c r="G135" s="68">
        <v>4</v>
      </c>
      <c r="H135" s="80" t="s">
        <v>535</v>
      </c>
      <c r="I135" s="80" t="s">
        <v>536</v>
      </c>
      <c r="J135" s="118">
        <v>14.61</v>
      </c>
      <c r="K135" s="119">
        <v>3</v>
      </c>
      <c r="L135" s="119">
        <v>17.61</v>
      </c>
      <c r="M135" s="119">
        <v>5.99</v>
      </c>
      <c r="N135" s="157">
        <v>0.26</v>
      </c>
      <c r="O135" s="162">
        <v>23.860000000000003</v>
      </c>
    </row>
    <row r="136" spans="1:15" ht="30">
      <c r="A136" s="66">
        <v>7240</v>
      </c>
      <c r="B136" s="67">
        <v>3111</v>
      </c>
      <c r="C136" s="65" t="s">
        <v>440</v>
      </c>
      <c r="D136" s="116">
        <v>15</v>
      </c>
      <c r="E136" s="148" t="s">
        <v>537</v>
      </c>
      <c r="F136" s="67">
        <v>71005510</v>
      </c>
      <c r="G136" s="68">
        <v>4</v>
      </c>
      <c r="H136" s="80" t="s">
        <v>538</v>
      </c>
      <c r="I136" s="80" t="s">
        <v>539</v>
      </c>
      <c r="J136" s="118">
        <v>10.16</v>
      </c>
      <c r="K136" s="119">
        <v>1.45</v>
      </c>
      <c r="L136" s="119">
        <v>11.61</v>
      </c>
      <c r="M136" s="119">
        <v>3.95</v>
      </c>
      <c r="N136" s="157">
        <v>0.17</v>
      </c>
      <c r="O136" s="162">
        <v>15.729999999999999</v>
      </c>
    </row>
    <row r="137" spans="1:15" ht="45">
      <c r="A137" s="66">
        <v>7241</v>
      </c>
      <c r="B137" s="67">
        <v>3111</v>
      </c>
      <c r="C137" s="65" t="s">
        <v>440</v>
      </c>
      <c r="D137" s="116">
        <v>16</v>
      </c>
      <c r="E137" s="148" t="s">
        <v>540</v>
      </c>
      <c r="F137" s="67">
        <v>75017814</v>
      </c>
      <c r="G137" s="68">
        <v>4</v>
      </c>
      <c r="H137" s="80" t="s">
        <v>541</v>
      </c>
      <c r="I137" s="80" t="s">
        <v>542</v>
      </c>
      <c r="J137" s="118">
        <v>14.11</v>
      </c>
      <c r="K137" s="119">
        <v>2.48</v>
      </c>
      <c r="L137" s="119">
        <v>16.59</v>
      </c>
      <c r="M137" s="119">
        <v>5.64</v>
      </c>
      <c r="N137" s="157">
        <v>0.25</v>
      </c>
      <c r="O137" s="162">
        <v>22.48</v>
      </c>
    </row>
    <row r="138" spans="1:15" ht="45">
      <c r="A138" s="66">
        <v>7242</v>
      </c>
      <c r="B138" s="67">
        <v>3111</v>
      </c>
      <c r="C138" s="65" t="s">
        <v>440</v>
      </c>
      <c r="D138" s="116">
        <v>17</v>
      </c>
      <c r="E138" s="148" t="s">
        <v>543</v>
      </c>
      <c r="F138" s="67">
        <v>71001361</v>
      </c>
      <c r="G138" s="68">
        <v>4</v>
      </c>
      <c r="H138" s="80" t="s">
        <v>544</v>
      </c>
      <c r="I138" s="80" t="s">
        <v>545</v>
      </c>
      <c r="J138" s="118">
        <v>55.65</v>
      </c>
      <c r="K138" s="119">
        <v>2.79</v>
      </c>
      <c r="L138" s="119">
        <v>58.44</v>
      </c>
      <c r="M138" s="119">
        <v>19.87</v>
      </c>
      <c r="N138" s="157">
        <v>0.88</v>
      </c>
      <c r="O138" s="162">
        <v>79.19</v>
      </c>
    </row>
    <row r="139" spans="1:15" ht="45">
      <c r="A139" s="66">
        <v>7243</v>
      </c>
      <c r="B139" s="67">
        <v>3111</v>
      </c>
      <c r="C139" s="65" t="s">
        <v>440</v>
      </c>
      <c r="D139" s="116">
        <v>18</v>
      </c>
      <c r="E139" s="148" t="s">
        <v>546</v>
      </c>
      <c r="F139" s="67">
        <v>70990913</v>
      </c>
      <c r="G139" s="68">
        <v>4</v>
      </c>
      <c r="H139" s="80" t="s">
        <v>547</v>
      </c>
      <c r="I139" s="80" t="s">
        <v>548</v>
      </c>
      <c r="J139" s="118">
        <v>56.36</v>
      </c>
      <c r="K139" s="119">
        <v>8.5</v>
      </c>
      <c r="L139" s="119">
        <v>64.86</v>
      </c>
      <c r="M139" s="119">
        <v>22.05</v>
      </c>
      <c r="N139" s="157">
        <v>0.97</v>
      </c>
      <c r="O139" s="162">
        <v>87.88</v>
      </c>
    </row>
    <row r="140" spans="1:15" ht="30">
      <c r="A140" s="66">
        <v>7244</v>
      </c>
      <c r="B140" s="67">
        <v>3111</v>
      </c>
      <c r="C140" s="65" t="s">
        <v>440</v>
      </c>
      <c r="D140" s="116">
        <v>19</v>
      </c>
      <c r="E140" s="148" t="s">
        <v>549</v>
      </c>
      <c r="F140" s="67">
        <v>70983151</v>
      </c>
      <c r="G140" s="68">
        <v>4</v>
      </c>
      <c r="H140" s="80" t="s">
        <v>550</v>
      </c>
      <c r="I140" s="80" t="s">
        <v>551</v>
      </c>
      <c r="J140" s="118">
        <v>14.61</v>
      </c>
      <c r="K140" s="119">
        <v>4.47</v>
      </c>
      <c r="L140" s="119">
        <v>19.08</v>
      </c>
      <c r="M140" s="119">
        <v>6.49</v>
      </c>
      <c r="N140" s="157">
        <v>0.29</v>
      </c>
      <c r="O140" s="162">
        <v>25.86</v>
      </c>
    </row>
    <row r="141" spans="1:15" ht="30">
      <c r="A141" s="66">
        <v>7245</v>
      </c>
      <c r="B141" s="67">
        <v>3111</v>
      </c>
      <c r="C141" s="65" t="s">
        <v>440</v>
      </c>
      <c r="D141" s="116">
        <v>20</v>
      </c>
      <c r="E141" s="148" t="s">
        <v>552</v>
      </c>
      <c r="F141" s="67">
        <v>70981833</v>
      </c>
      <c r="G141" s="68">
        <v>4</v>
      </c>
      <c r="H141" s="80" t="s">
        <v>553</v>
      </c>
      <c r="I141" s="80" t="s">
        <v>554</v>
      </c>
      <c r="J141" s="118">
        <v>14.11</v>
      </c>
      <c r="K141" s="119">
        <v>1.5</v>
      </c>
      <c r="L141" s="119">
        <v>15.61</v>
      </c>
      <c r="M141" s="119">
        <v>5.31</v>
      </c>
      <c r="N141" s="157">
        <v>0.23</v>
      </c>
      <c r="O141" s="162">
        <v>21.15</v>
      </c>
    </row>
    <row r="142" spans="1:15" ht="30">
      <c r="A142" s="66">
        <v>7247</v>
      </c>
      <c r="B142" s="67">
        <v>3111</v>
      </c>
      <c r="C142" s="65" t="s">
        <v>440</v>
      </c>
      <c r="D142" s="116">
        <v>21</v>
      </c>
      <c r="E142" s="148" t="s">
        <v>555</v>
      </c>
      <c r="F142" s="67">
        <v>70984972</v>
      </c>
      <c r="G142" s="68">
        <v>4</v>
      </c>
      <c r="H142" s="80" t="s">
        <v>556</v>
      </c>
      <c r="I142" s="80" t="s">
        <v>557</v>
      </c>
      <c r="J142" s="118">
        <v>14.31</v>
      </c>
      <c r="K142" s="119">
        <v>2.62</v>
      </c>
      <c r="L142" s="119">
        <v>16.93</v>
      </c>
      <c r="M142" s="119">
        <v>5.76</v>
      </c>
      <c r="N142" s="157">
        <v>0.25</v>
      </c>
      <c r="O142" s="162">
        <v>22.939999999999998</v>
      </c>
    </row>
    <row r="143" spans="1:15" ht="30">
      <c r="A143" s="66">
        <v>7248</v>
      </c>
      <c r="B143" s="67">
        <v>3113</v>
      </c>
      <c r="C143" s="65" t="s">
        <v>440</v>
      </c>
      <c r="D143" s="116">
        <v>22</v>
      </c>
      <c r="E143" s="148" t="s">
        <v>558</v>
      </c>
      <c r="F143" s="67">
        <v>70886822</v>
      </c>
      <c r="G143" s="68">
        <v>4</v>
      </c>
      <c r="H143" s="80" t="s">
        <v>505</v>
      </c>
      <c r="I143" s="80" t="s">
        <v>559</v>
      </c>
      <c r="J143" s="118">
        <v>443.78</v>
      </c>
      <c r="K143" s="119">
        <v>29.66</v>
      </c>
      <c r="L143" s="119">
        <v>473.44</v>
      </c>
      <c r="M143" s="119">
        <v>160.97</v>
      </c>
      <c r="N143" s="157">
        <v>7.1</v>
      </c>
      <c r="O143" s="162">
        <v>641.51</v>
      </c>
    </row>
    <row r="144" spans="1:15" ht="30">
      <c r="A144" s="66">
        <v>7249</v>
      </c>
      <c r="B144" s="67">
        <v>3113</v>
      </c>
      <c r="C144" s="65" t="s">
        <v>440</v>
      </c>
      <c r="D144" s="116">
        <v>23</v>
      </c>
      <c r="E144" s="148" t="s">
        <v>560</v>
      </c>
      <c r="F144" s="67">
        <v>70886849</v>
      </c>
      <c r="G144" s="68">
        <v>4</v>
      </c>
      <c r="H144" s="80" t="s">
        <v>505</v>
      </c>
      <c r="I144" s="80" t="s">
        <v>561</v>
      </c>
      <c r="J144" s="118">
        <v>321.47</v>
      </c>
      <c r="K144" s="119">
        <v>21.98</v>
      </c>
      <c r="L144" s="119">
        <v>343.45000000000005</v>
      </c>
      <c r="M144" s="119">
        <v>116.77</v>
      </c>
      <c r="N144" s="157">
        <v>5.15</v>
      </c>
      <c r="O144" s="162">
        <v>465.37</v>
      </c>
    </row>
    <row r="145" spans="1:15" ht="45">
      <c r="A145" s="66">
        <v>7250</v>
      </c>
      <c r="B145" s="67">
        <v>3113</v>
      </c>
      <c r="C145" s="65" t="s">
        <v>440</v>
      </c>
      <c r="D145" s="116">
        <v>24</v>
      </c>
      <c r="E145" s="148" t="s">
        <v>562</v>
      </c>
      <c r="F145" s="67">
        <v>75019485</v>
      </c>
      <c r="G145" s="68">
        <v>4</v>
      </c>
      <c r="H145" s="80" t="s">
        <v>505</v>
      </c>
      <c r="I145" s="80" t="s">
        <v>563</v>
      </c>
      <c r="J145" s="118">
        <v>195.76</v>
      </c>
      <c r="K145" s="119">
        <v>23.11</v>
      </c>
      <c r="L145" s="119">
        <v>218.87</v>
      </c>
      <c r="M145" s="119">
        <v>74.42</v>
      </c>
      <c r="N145" s="157">
        <v>3.28</v>
      </c>
      <c r="O145" s="162">
        <v>296.57</v>
      </c>
    </row>
    <row r="146" spans="1:15" ht="30">
      <c r="A146" s="66">
        <v>7251</v>
      </c>
      <c r="B146" s="67">
        <v>3113</v>
      </c>
      <c r="C146" s="65" t="s">
        <v>440</v>
      </c>
      <c r="D146" s="116">
        <v>25</v>
      </c>
      <c r="E146" s="148" t="s">
        <v>564</v>
      </c>
      <c r="F146" s="67">
        <v>70886784</v>
      </c>
      <c r="G146" s="68">
        <v>4</v>
      </c>
      <c r="H146" s="80" t="s">
        <v>505</v>
      </c>
      <c r="I146" s="80" t="s">
        <v>565</v>
      </c>
      <c r="J146" s="118">
        <v>295.61</v>
      </c>
      <c r="K146" s="119">
        <v>28.01</v>
      </c>
      <c r="L146" s="119">
        <v>323.62</v>
      </c>
      <c r="M146" s="119">
        <v>110.03</v>
      </c>
      <c r="N146" s="157">
        <v>4.85</v>
      </c>
      <c r="O146" s="162">
        <v>438.5</v>
      </c>
    </row>
    <row r="147" spans="1:15" ht="30">
      <c r="A147" s="66">
        <v>7252</v>
      </c>
      <c r="B147" s="67">
        <v>3113</v>
      </c>
      <c r="C147" s="65" t="s">
        <v>440</v>
      </c>
      <c r="D147" s="116">
        <v>26</v>
      </c>
      <c r="E147" s="148" t="s">
        <v>566</v>
      </c>
      <c r="F147" s="67">
        <v>70992240</v>
      </c>
      <c r="G147" s="68">
        <v>4</v>
      </c>
      <c r="H147" s="80" t="s">
        <v>567</v>
      </c>
      <c r="I147" s="80" t="s">
        <v>568</v>
      </c>
      <c r="J147" s="118">
        <v>162.45</v>
      </c>
      <c r="K147" s="119">
        <v>16.4</v>
      </c>
      <c r="L147" s="119">
        <v>178.85</v>
      </c>
      <c r="M147" s="119">
        <v>60.81</v>
      </c>
      <c r="N147" s="157">
        <v>2.68</v>
      </c>
      <c r="O147" s="162">
        <v>242.34</v>
      </c>
    </row>
    <row r="148" spans="1:15" ht="30">
      <c r="A148" s="66">
        <v>7253</v>
      </c>
      <c r="B148" s="67">
        <v>3113</v>
      </c>
      <c r="C148" s="65" t="s">
        <v>440</v>
      </c>
      <c r="D148" s="116">
        <v>27</v>
      </c>
      <c r="E148" s="148" t="s">
        <v>569</v>
      </c>
      <c r="F148" s="67">
        <v>70879150</v>
      </c>
      <c r="G148" s="68">
        <v>4</v>
      </c>
      <c r="H148" s="80" t="s">
        <v>502</v>
      </c>
      <c r="I148" s="80" t="s">
        <v>570</v>
      </c>
      <c r="J148" s="118">
        <v>223.91</v>
      </c>
      <c r="K148" s="119">
        <v>20.29</v>
      </c>
      <c r="L148" s="119">
        <v>244.2</v>
      </c>
      <c r="M148" s="119">
        <v>83.03</v>
      </c>
      <c r="N148" s="157">
        <v>3.66</v>
      </c>
      <c r="O148" s="162">
        <v>330.89000000000004</v>
      </c>
    </row>
    <row r="149" spans="1:15" ht="30">
      <c r="A149" s="66">
        <v>7254</v>
      </c>
      <c r="B149" s="67">
        <v>3113</v>
      </c>
      <c r="C149" s="65" t="s">
        <v>440</v>
      </c>
      <c r="D149" s="116">
        <v>28</v>
      </c>
      <c r="E149" s="148" t="s">
        <v>571</v>
      </c>
      <c r="F149" s="67">
        <v>70982635</v>
      </c>
      <c r="G149" s="68">
        <v>4</v>
      </c>
      <c r="H149" s="80" t="s">
        <v>572</v>
      </c>
      <c r="I149" s="80" t="s">
        <v>573</v>
      </c>
      <c r="J149" s="118">
        <v>158.07</v>
      </c>
      <c r="K149" s="119">
        <v>16.99</v>
      </c>
      <c r="L149" s="119">
        <v>175.06</v>
      </c>
      <c r="M149" s="119">
        <v>59.52</v>
      </c>
      <c r="N149" s="157">
        <v>2.63</v>
      </c>
      <c r="O149" s="162">
        <v>237.21</v>
      </c>
    </row>
    <row r="150" spans="1:15" ht="45">
      <c r="A150" s="66">
        <v>7255</v>
      </c>
      <c r="B150" s="67">
        <v>3113</v>
      </c>
      <c r="C150" s="65" t="s">
        <v>440</v>
      </c>
      <c r="D150" s="116">
        <v>29</v>
      </c>
      <c r="E150" s="148" t="s">
        <v>574</v>
      </c>
      <c r="F150" s="67">
        <v>71001379</v>
      </c>
      <c r="G150" s="68">
        <v>4</v>
      </c>
      <c r="H150" s="80" t="s">
        <v>544</v>
      </c>
      <c r="I150" s="80" t="s">
        <v>575</v>
      </c>
      <c r="J150" s="118">
        <v>193.71</v>
      </c>
      <c r="K150" s="119">
        <v>7.51</v>
      </c>
      <c r="L150" s="119">
        <v>201.22</v>
      </c>
      <c r="M150" s="119">
        <v>68.41</v>
      </c>
      <c r="N150" s="157">
        <v>3.02</v>
      </c>
      <c r="O150" s="162">
        <v>272.65</v>
      </c>
    </row>
    <row r="151" spans="1:15" ht="30">
      <c r="A151" s="66">
        <v>7256</v>
      </c>
      <c r="B151" s="67">
        <v>3113</v>
      </c>
      <c r="C151" s="65" t="s">
        <v>440</v>
      </c>
      <c r="D151" s="116">
        <v>30</v>
      </c>
      <c r="E151" s="148" t="s">
        <v>576</v>
      </c>
      <c r="F151" s="67">
        <v>75017075</v>
      </c>
      <c r="G151" s="68">
        <v>4</v>
      </c>
      <c r="H151" s="80" t="s">
        <v>577</v>
      </c>
      <c r="I151" s="80" t="s">
        <v>578</v>
      </c>
      <c r="J151" s="118">
        <v>120.83</v>
      </c>
      <c r="K151" s="119">
        <v>12.35</v>
      </c>
      <c r="L151" s="119">
        <v>133.18</v>
      </c>
      <c r="M151" s="119">
        <v>45.28</v>
      </c>
      <c r="N151" s="157">
        <v>2</v>
      </c>
      <c r="O151" s="162">
        <v>180.46</v>
      </c>
    </row>
    <row r="152" spans="1:15" s="76" customFormat="1" ht="30">
      <c r="A152" s="71">
        <v>7257</v>
      </c>
      <c r="B152" s="67">
        <v>3113</v>
      </c>
      <c r="C152" s="70" t="s">
        <v>440</v>
      </c>
      <c r="D152" s="111">
        <v>31</v>
      </c>
      <c r="E152" s="148" t="s">
        <v>579</v>
      </c>
      <c r="F152" s="67">
        <v>70985634</v>
      </c>
      <c r="G152" s="68">
        <v>4</v>
      </c>
      <c r="H152" s="80" t="s">
        <v>580</v>
      </c>
      <c r="I152" s="80" t="s">
        <v>581</v>
      </c>
      <c r="J152" s="118">
        <v>101.42</v>
      </c>
      <c r="K152" s="119">
        <v>12.38</v>
      </c>
      <c r="L152" s="119">
        <v>113.8</v>
      </c>
      <c r="M152" s="119">
        <v>38.69</v>
      </c>
      <c r="N152" s="157">
        <v>1.71</v>
      </c>
      <c r="O152" s="162">
        <v>154.20000000000002</v>
      </c>
    </row>
    <row r="153" spans="1:15" ht="30">
      <c r="A153" s="66">
        <v>7258</v>
      </c>
      <c r="B153" s="67">
        <v>3117</v>
      </c>
      <c r="C153" s="65" t="s">
        <v>440</v>
      </c>
      <c r="D153" s="116">
        <v>32</v>
      </c>
      <c r="E153" s="148" t="s">
        <v>582</v>
      </c>
      <c r="F153" s="67">
        <v>75016869</v>
      </c>
      <c r="G153" s="68">
        <v>4</v>
      </c>
      <c r="H153" s="80" t="s">
        <v>583</v>
      </c>
      <c r="I153" s="80" t="s">
        <v>584</v>
      </c>
      <c r="J153" s="118">
        <v>37.56</v>
      </c>
      <c r="K153" s="119">
        <v>4.06</v>
      </c>
      <c r="L153" s="119">
        <v>41.620000000000005</v>
      </c>
      <c r="M153" s="119">
        <v>14.15</v>
      </c>
      <c r="N153" s="157">
        <v>0.62</v>
      </c>
      <c r="O153" s="162">
        <v>56.39</v>
      </c>
    </row>
    <row r="154" spans="1:15" ht="30">
      <c r="A154" s="66">
        <v>7259</v>
      </c>
      <c r="B154" s="67">
        <v>3117</v>
      </c>
      <c r="C154" s="65" t="s">
        <v>440</v>
      </c>
      <c r="D154" s="116">
        <v>33</v>
      </c>
      <c r="E154" s="148" t="s">
        <v>585</v>
      </c>
      <c r="F154" s="67">
        <v>70998442</v>
      </c>
      <c r="G154" s="68">
        <v>4</v>
      </c>
      <c r="H154" s="80" t="s">
        <v>586</v>
      </c>
      <c r="I154" s="80" t="s">
        <v>587</v>
      </c>
      <c r="J154" s="118">
        <v>44.23</v>
      </c>
      <c r="K154" s="119">
        <v>5.12</v>
      </c>
      <c r="L154" s="119">
        <v>49.349999999999994</v>
      </c>
      <c r="M154" s="119">
        <v>16.78</v>
      </c>
      <c r="N154" s="157">
        <v>0.74</v>
      </c>
      <c r="O154" s="162">
        <v>66.86999999999999</v>
      </c>
    </row>
    <row r="155" spans="1:15" ht="30">
      <c r="A155" s="66">
        <v>7260</v>
      </c>
      <c r="B155" s="67">
        <v>3117</v>
      </c>
      <c r="C155" s="65" t="s">
        <v>440</v>
      </c>
      <c r="D155" s="116">
        <v>34</v>
      </c>
      <c r="E155" s="148" t="s">
        <v>588</v>
      </c>
      <c r="F155" s="67">
        <v>70993203</v>
      </c>
      <c r="G155" s="68">
        <v>4</v>
      </c>
      <c r="H155" s="80" t="s">
        <v>589</v>
      </c>
      <c r="I155" s="80" t="s">
        <v>590</v>
      </c>
      <c r="J155" s="118">
        <v>48.39</v>
      </c>
      <c r="K155" s="119">
        <v>2.45</v>
      </c>
      <c r="L155" s="119">
        <v>50.84</v>
      </c>
      <c r="M155" s="119">
        <v>17.29</v>
      </c>
      <c r="N155" s="157">
        <v>0.76</v>
      </c>
      <c r="O155" s="162">
        <v>68.89</v>
      </c>
    </row>
    <row r="156" spans="1:15" ht="45">
      <c r="A156" s="66">
        <v>7262</v>
      </c>
      <c r="B156" s="67">
        <v>3117</v>
      </c>
      <c r="C156" s="65" t="s">
        <v>440</v>
      </c>
      <c r="D156" s="116">
        <v>35</v>
      </c>
      <c r="E156" s="148" t="s">
        <v>591</v>
      </c>
      <c r="F156" s="67">
        <v>70985766</v>
      </c>
      <c r="G156" s="68">
        <v>4</v>
      </c>
      <c r="H156" s="80" t="s">
        <v>592</v>
      </c>
      <c r="I156" s="80" t="s">
        <v>593</v>
      </c>
      <c r="J156" s="118">
        <v>48</v>
      </c>
      <c r="K156" s="119">
        <v>2.79</v>
      </c>
      <c r="L156" s="119">
        <v>50.79</v>
      </c>
      <c r="M156" s="119">
        <v>17.27</v>
      </c>
      <c r="N156" s="157">
        <v>0.76</v>
      </c>
      <c r="O156" s="162">
        <v>68.82000000000001</v>
      </c>
    </row>
    <row r="157" spans="1:15" ht="30">
      <c r="A157" s="66">
        <v>7263</v>
      </c>
      <c r="B157" s="67">
        <v>3117</v>
      </c>
      <c r="C157" s="65" t="s">
        <v>440</v>
      </c>
      <c r="D157" s="116">
        <v>36</v>
      </c>
      <c r="E157" s="148" t="s">
        <v>594</v>
      </c>
      <c r="F157" s="67">
        <v>70981868</v>
      </c>
      <c r="G157" s="68">
        <v>4</v>
      </c>
      <c r="H157" s="80" t="s">
        <v>595</v>
      </c>
      <c r="I157" s="80" t="s">
        <v>596</v>
      </c>
      <c r="J157" s="118">
        <v>40.51</v>
      </c>
      <c r="K157" s="119">
        <v>3.7</v>
      </c>
      <c r="L157" s="119">
        <v>44.21</v>
      </c>
      <c r="M157" s="119">
        <v>15.03</v>
      </c>
      <c r="N157" s="157">
        <v>0.66</v>
      </c>
      <c r="O157" s="162">
        <v>59.9</v>
      </c>
    </row>
    <row r="158" spans="1:15" ht="30">
      <c r="A158" s="66">
        <v>7264</v>
      </c>
      <c r="B158" s="67">
        <v>3117</v>
      </c>
      <c r="C158" s="65" t="s">
        <v>440</v>
      </c>
      <c r="D158" s="116">
        <v>37</v>
      </c>
      <c r="E158" s="148" t="s">
        <v>597</v>
      </c>
      <c r="F158" s="67">
        <v>70188475</v>
      </c>
      <c r="G158" s="68">
        <v>4</v>
      </c>
      <c r="H158" s="80" t="s">
        <v>598</v>
      </c>
      <c r="I158" s="80" t="s">
        <v>599</v>
      </c>
      <c r="J158" s="118">
        <v>43.25</v>
      </c>
      <c r="K158" s="119">
        <v>1.45</v>
      </c>
      <c r="L158" s="119">
        <v>44.7</v>
      </c>
      <c r="M158" s="119">
        <v>15.2</v>
      </c>
      <c r="N158" s="157">
        <v>0.67</v>
      </c>
      <c r="O158" s="162">
        <v>60.57000000000001</v>
      </c>
    </row>
    <row r="159" spans="1:15" ht="30">
      <c r="A159" s="66">
        <v>7265</v>
      </c>
      <c r="B159" s="67">
        <v>3117</v>
      </c>
      <c r="C159" s="65" t="s">
        <v>440</v>
      </c>
      <c r="D159" s="116">
        <v>38</v>
      </c>
      <c r="E159" s="148" t="s">
        <v>600</v>
      </c>
      <c r="F159" s="67">
        <v>70999864</v>
      </c>
      <c r="G159" s="68">
        <v>4</v>
      </c>
      <c r="H159" s="80" t="s">
        <v>601</v>
      </c>
      <c r="I159" s="80" t="s">
        <v>602</v>
      </c>
      <c r="J159" s="118">
        <v>30.98</v>
      </c>
      <c r="K159" s="119">
        <v>4.55</v>
      </c>
      <c r="L159" s="119">
        <v>35.53</v>
      </c>
      <c r="M159" s="119">
        <v>12.08</v>
      </c>
      <c r="N159" s="157">
        <v>0.53</v>
      </c>
      <c r="O159" s="162">
        <v>48.14</v>
      </c>
    </row>
    <row r="160" spans="1:15" ht="45">
      <c r="A160" s="66">
        <v>7266</v>
      </c>
      <c r="B160" s="67">
        <v>3117</v>
      </c>
      <c r="C160" s="65" t="s">
        <v>440</v>
      </c>
      <c r="D160" s="116">
        <v>39</v>
      </c>
      <c r="E160" s="148" t="s">
        <v>603</v>
      </c>
      <c r="F160" s="67">
        <v>71004271</v>
      </c>
      <c r="G160" s="68">
        <v>4</v>
      </c>
      <c r="H160" s="80" t="s">
        <v>532</v>
      </c>
      <c r="I160" s="80" t="s">
        <v>604</v>
      </c>
      <c r="J160" s="118">
        <v>22.13</v>
      </c>
      <c r="K160" s="119">
        <v>1.2</v>
      </c>
      <c r="L160" s="119">
        <v>23.33</v>
      </c>
      <c r="M160" s="119">
        <v>7.93</v>
      </c>
      <c r="N160" s="157">
        <v>0.35</v>
      </c>
      <c r="O160" s="162">
        <v>31.61</v>
      </c>
    </row>
    <row r="161" spans="1:15" ht="45">
      <c r="A161" s="66">
        <v>7267</v>
      </c>
      <c r="B161" s="67">
        <v>3117</v>
      </c>
      <c r="C161" s="65" t="s">
        <v>440</v>
      </c>
      <c r="D161" s="116">
        <v>40</v>
      </c>
      <c r="E161" s="148" t="s">
        <v>605</v>
      </c>
      <c r="F161" s="67">
        <v>70990921</v>
      </c>
      <c r="G161" s="68">
        <v>4</v>
      </c>
      <c r="H161" s="80" t="s">
        <v>547</v>
      </c>
      <c r="I161" s="80" t="s">
        <v>606</v>
      </c>
      <c r="J161" s="118">
        <v>58.68</v>
      </c>
      <c r="K161" s="119">
        <v>1.5</v>
      </c>
      <c r="L161" s="119">
        <v>60.18</v>
      </c>
      <c r="M161" s="119">
        <v>20.46</v>
      </c>
      <c r="N161" s="157">
        <v>0.9</v>
      </c>
      <c r="O161" s="162">
        <v>81.54</v>
      </c>
    </row>
    <row r="162" spans="1:15" ht="45">
      <c r="A162" s="66">
        <v>7268</v>
      </c>
      <c r="B162" s="67">
        <v>3231</v>
      </c>
      <c r="C162" s="65" t="s">
        <v>440</v>
      </c>
      <c r="D162" s="116">
        <v>41</v>
      </c>
      <c r="E162" s="148" t="s">
        <v>607</v>
      </c>
      <c r="F162" s="67">
        <v>67440690</v>
      </c>
      <c r="G162" s="68">
        <v>4</v>
      </c>
      <c r="H162" s="80" t="s">
        <v>505</v>
      </c>
      <c r="I162" s="80" t="s">
        <v>608</v>
      </c>
      <c r="J162" s="118">
        <v>243.89</v>
      </c>
      <c r="K162" s="119">
        <v>7.91</v>
      </c>
      <c r="L162" s="119">
        <v>251.79999999999998</v>
      </c>
      <c r="M162" s="119">
        <v>85.61</v>
      </c>
      <c r="N162" s="157">
        <v>3.78</v>
      </c>
      <c r="O162" s="162">
        <v>341.18999999999994</v>
      </c>
    </row>
    <row r="163" spans="1:15" ht="45">
      <c r="A163" s="66">
        <v>7269</v>
      </c>
      <c r="B163" s="67">
        <v>3233</v>
      </c>
      <c r="C163" s="65" t="s">
        <v>440</v>
      </c>
      <c r="D163" s="116">
        <v>42</v>
      </c>
      <c r="E163" s="148" t="s">
        <v>609</v>
      </c>
      <c r="F163" s="67">
        <v>71234918</v>
      </c>
      <c r="G163" s="68">
        <v>4</v>
      </c>
      <c r="H163" s="80" t="s">
        <v>505</v>
      </c>
      <c r="I163" s="80" t="s">
        <v>610</v>
      </c>
      <c r="J163" s="118">
        <v>34.38</v>
      </c>
      <c r="K163" s="119">
        <v>4.44</v>
      </c>
      <c r="L163" s="119">
        <v>38.82</v>
      </c>
      <c r="M163" s="119">
        <v>13.2</v>
      </c>
      <c r="N163" s="157">
        <v>0.58</v>
      </c>
      <c r="O163" s="162">
        <v>52.599999999999994</v>
      </c>
    </row>
    <row r="164" spans="1:15" ht="45">
      <c r="A164" s="66">
        <v>7270</v>
      </c>
      <c r="B164" s="67">
        <v>3141</v>
      </c>
      <c r="C164" s="65" t="s">
        <v>440</v>
      </c>
      <c r="D164" s="116">
        <v>43</v>
      </c>
      <c r="E164" s="148" t="s">
        <v>611</v>
      </c>
      <c r="F164" s="67">
        <v>71001387</v>
      </c>
      <c r="G164" s="68">
        <v>4</v>
      </c>
      <c r="H164" s="80" t="s">
        <v>544</v>
      </c>
      <c r="I164" s="80" t="s">
        <v>612</v>
      </c>
      <c r="J164" s="118">
        <v>0</v>
      </c>
      <c r="K164" s="119">
        <v>10.33</v>
      </c>
      <c r="L164" s="119">
        <v>10.33</v>
      </c>
      <c r="M164" s="119">
        <v>3.51</v>
      </c>
      <c r="N164" s="157">
        <v>0.15</v>
      </c>
      <c r="O164" s="162">
        <v>13.99</v>
      </c>
    </row>
    <row r="165" spans="1:15" ht="30">
      <c r="A165" s="66">
        <v>7271</v>
      </c>
      <c r="B165" s="67">
        <v>3113</v>
      </c>
      <c r="C165" s="65" t="s">
        <v>440</v>
      </c>
      <c r="D165" s="116">
        <v>1</v>
      </c>
      <c r="E165" s="148" t="s">
        <v>613</v>
      </c>
      <c r="F165" s="67">
        <v>70947384</v>
      </c>
      <c r="G165" s="68">
        <v>5</v>
      </c>
      <c r="H165" s="80" t="s">
        <v>614</v>
      </c>
      <c r="I165" s="80" t="s">
        <v>615</v>
      </c>
      <c r="J165" s="118">
        <v>176.39</v>
      </c>
      <c r="K165" s="119">
        <v>8.63</v>
      </c>
      <c r="L165" s="119">
        <v>185.01999999999998</v>
      </c>
      <c r="M165" s="119">
        <v>62.91</v>
      </c>
      <c r="N165" s="157">
        <v>2.78</v>
      </c>
      <c r="O165" s="162">
        <v>250.70999999999998</v>
      </c>
    </row>
    <row r="166" spans="1:15" ht="30">
      <c r="A166" s="66">
        <v>7272</v>
      </c>
      <c r="B166" s="67">
        <v>3113</v>
      </c>
      <c r="C166" s="65" t="s">
        <v>440</v>
      </c>
      <c r="D166" s="116">
        <v>2</v>
      </c>
      <c r="E166" s="148" t="s">
        <v>616</v>
      </c>
      <c r="F166" s="67">
        <v>49305620</v>
      </c>
      <c r="G166" s="68">
        <v>5</v>
      </c>
      <c r="H166" s="80" t="s">
        <v>614</v>
      </c>
      <c r="I166" s="80" t="s">
        <v>617</v>
      </c>
      <c r="J166" s="118">
        <v>214.3</v>
      </c>
      <c r="K166" s="119">
        <v>10.42</v>
      </c>
      <c r="L166" s="119">
        <v>224.72</v>
      </c>
      <c r="M166" s="119">
        <v>76.4</v>
      </c>
      <c r="N166" s="157">
        <v>3.37</v>
      </c>
      <c r="O166" s="162">
        <v>304.49</v>
      </c>
    </row>
    <row r="167" spans="1:15" ht="30">
      <c r="A167" s="66">
        <v>7273</v>
      </c>
      <c r="B167" s="67">
        <v>3231</v>
      </c>
      <c r="C167" s="65" t="s">
        <v>440</v>
      </c>
      <c r="D167" s="116">
        <v>3</v>
      </c>
      <c r="E167" s="148" t="s">
        <v>618</v>
      </c>
      <c r="F167" s="67">
        <v>67440207</v>
      </c>
      <c r="G167" s="68">
        <v>5</v>
      </c>
      <c r="H167" s="80" t="s">
        <v>614</v>
      </c>
      <c r="I167" s="80" t="s">
        <v>619</v>
      </c>
      <c r="J167" s="118">
        <v>88.03</v>
      </c>
      <c r="K167" s="119">
        <v>3.49</v>
      </c>
      <c r="L167" s="119">
        <v>91.52</v>
      </c>
      <c r="M167" s="119">
        <v>31.12</v>
      </c>
      <c r="N167" s="157">
        <v>1.37</v>
      </c>
      <c r="O167" s="162">
        <v>124.01</v>
      </c>
    </row>
    <row r="168" spans="1:15" ht="30">
      <c r="A168" s="66">
        <v>7274</v>
      </c>
      <c r="B168" s="67">
        <v>3113</v>
      </c>
      <c r="C168" s="65" t="s">
        <v>440</v>
      </c>
      <c r="D168" s="116">
        <v>4</v>
      </c>
      <c r="E168" s="148" t="s">
        <v>620</v>
      </c>
      <c r="F168" s="67">
        <v>70890072</v>
      </c>
      <c r="G168" s="68">
        <v>5</v>
      </c>
      <c r="H168" s="80" t="s">
        <v>621</v>
      </c>
      <c r="I168" s="80" t="s">
        <v>622</v>
      </c>
      <c r="J168" s="118">
        <v>132.04</v>
      </c>
      <c r="K168" s="119">
        <v>13.16</v>
      </c>
      <c r="L168" s="119">
        <v>145.2</v>
      </c>
      <c r="M168" s="119">
        <v>49.37</v>
      </c>
      <c r="N168" s="157">
        <v>2.18</v>
      </c>
      <c r="O168" s="162">
        <v>196.75</v>
      </c>
    </row>
    <row r="169" spans="1:15" ht="30">
      <c r="A169" s="66">
        <v>7275</v>
      </c>
      <c r="B169" s="67">
        <v>3113</v>
      </c>
      <c r="C169" s="65" t="s">
        <v>440</v>
      </c>
      <c r="D169" s="116">
        <v>5</v>
      </c>
      <c r="E169" s="148" t="s">
        <v>623</v>
      </c>
      <c r="F169" s="67">
        <v>60114011</v>
      </c>
      <c r="G169" s="68">
        <v>5</v>
      </c>
      <c r="H169" s="80" t="s">
        <v>624</v>
      </c>
      <c r="I169" s="80" t="s">
        <v>625</v>
      </c>
      <c r="J169" s="118">
        <v>117.29</v>
      </c>
      <c r="K169" s="119">
        <v>12.11</v>
      </c>
      <c r="L169" s="119">
        <v>129.4</v>
      </c>
      <c r="M169" s="119">
        <v>44</v>
      </c>
      <c r="N169" s="157">
        <v>1.94</v>
      </c>
      <c r="O169" s="162">
        <v>175.34</v>
      </c>
    </row>
    <row r="170" spans="1:15" ht="30">
      <c r="A170" s="66">
        <v>7276</v>
      </c>
      <c r="B170" s="67">
        <v>3117</v>
      </c>
      <c r="C170" s="65" t="s">
        <v>440</v>
      </c>
      <c r="D170" s="116">
        <v>6</v>
      </c>
      <c r="E170" s="148" t="s">
        <v>626</v>
      </c>
      <c r="F170" s="67">
        <v>71002791</v>
      </c>
      <c r="G170" s="68">
        <v>5</v>
      </c>
      <c r="H170" s="80" t="s">
        <v>627</v>
      </c>
      <c r="I170" s="80" t="s">
        <v>628</v>
      </c>
      <c r="J170" s="118">
        <v>23.72</v>
      </c>
      <c r="K170" s="119">
        <v>3.2</v>
      </c>
      <c r="L170" s="119">
        <v>26.919999999999998</v>
      </c>
      <c r="M170" s="119">
        <v>9.15</v>
      </c>
      <c r="N170" s="157">
        <v>0.4</v>
      </c>
      <c r="O170" s="162">
        <v>36.47</v>
      </c>
    </row>
    <row r="171" spans="1:15" ht="45">
      <c r="A171" s="66">
        <v>7277</v>
      </c>
      <c r="B171" s="67">
        <v>3111</v>
      </c>
      <c r="C171" s="65" t="s">
        <v>440</v>
      </c>
      <c r="D171" s="116">
        <v>7</v>
      </c>
      <c r="E171" s="148" t="s">
        <v>629</v>
      </c>
      <c r="F171" s="67">
        <v>75017547</v>
      </c>
      <c r="G171" s="68">
        <v>5</v>
      </c>
      <c r="H171" s="80" t="s">
        <v>614</v>
      </c>
      <c r="I171" s="80" t="s">
        <v>630</v>
      </c>
      <c r="J171" s="118">
        <v>65.81</v>
      </c>
      <c r="K171" s="119">
        <v>10.39</v>
      </c>
      <c r="L171" s="119">
        <v>76.2</v>
      </c>
      <c r="M171" s="119">
        <v>25.91</v>
      </c>
      <c r="N171" s="157">
        <v>1.14</v>
      </c>
      <c r="O171" s="162">
        <v>103.25</v>
      </c>
    </row>
    <row r="172" spans="1:15" ht="45">
      <c r="A172" s="66">
        <v>7278</v>
      </c>
      <c r="B172" s="67">
        <v>3111</v>
      </c>
      <c r="C172" s="65" t="s">
        <v>440</v>
      </c>
      <c r="D172" s="116">
        <v>8</v>
      </c>
      <c r="E172" s="148" t="s">
        <v>631</v>
      </c>
      <c r="F172" s="67">
        <v>75017628</v>
      </c>
      <c r="G172" s="68">
        <v>5</v>
      </c>
      <c r="H172" s="80" t="s">
        <v>614</v>
      </c>
      <c r="I172" s="80" t="s">
        <v>632</v>
      </c>
      <c r="J172" s="118">
        <v>87.45</v>
      </c>
      <c r="K172" s="119">
        <v>10.97</v>
      </c>
      <c r="L172" s="119">
        <v>98.42</v>
      </c>
      <c r="M172" s="119">
        <v>33.46</v>
      </c>
      <c r="N172" s="157">
        <v>1.48</v>
      </c>
      <c r="O172" s="162">
        <v>133.35999999999999</v>
      </c>
    </row>
    <row r="173" spans="1:15" ht="45">
      <c r="A173" s="66">
        <v>7280</v>
      </c>
      <c r="B173" s="67">
        <v>3111</v>
      </c>
      <c r="C173" s="65" t="s">
        <v>440</v>
      </c>
      <c r="D173" s="116">
        <v>9</v>
      </c>
      <c r="E173" s="148" t="s">
        <v>633</v>
      </c>
      <c r="F173" s="67">
        <v>75015218</v>
      </c>
      <c r="G173" s="68">
        <v>5</v>
      </c>
      <c r="H173" s="80" t="s">
        <v>621</v>
      </c>
      <c r="I173" s="80" t="s">
        <v>634</v>
      </c>
      <c r="J173" s="118">
        <v>40.08</v>
      </c>
      <c r="K173" s="119">
        <v>6.18</v>
      </c>
      <c r="L173" s="119">
        <v>46.26</v>
      </c>
      <c r="M173" s="119">
        <v>15.73</v>
      </c>
      <c r="N173" s="157">
        <v>0.69</v>
      </c>
      <c r="O173" s="162">
        <v>62.67999999999999</v>
      </c>
    </row>
    <row r="174" spans="1:15" ht="45">
      <c r="A174" s="66">
        <v>7281</v>
      </c>
      <c r="B174" s="67">
        <v>3141</v>
      </c>
      <c r="C174" s="65" t="s">
        <v>440</v>
      </c>
      <c r="D174" s="116">
        <v>10</v>
      </c>
      <c r="E174" s="148" t="s">
        <v>635</v>
      </c>
      <c r="F174" s="67">
        <v>75016834</v>
      </c>
      <c r="G174" s="68">
        <v>5</v>
      </c>
      <c r="H174" s="80" t="s">
        <v>614</v>
      </c>
      <c r="I174" s="80" t="s">
        <v>636</v>
      </c>
      <c r="J174" s="118">
        <v>0</v>
      </c>
      <c r="K174" s="119">
        <v>11.04</v>
      </c>
      <c r="L174" s="119">
        <v>11.04</v>
      </c>
      <c r="M174" s="119">
        <v>3.75</v>
      </c>
      <c r="N174" s="157">
        <v>0.17</v>
      </c>
      <c r="O174" s="162">
        <v>14.959999999999999</v>
      </c>
    </row>
    <row r="175" spans="1:15" ht="45">
      <c r="A175" s="66">
        <v>7282</v>
      </c>
      <c r="B175" s="67">
        <v>3141</v>
      </c>
      <c r="C175" s="65" t="s">
        <v>440</v>
      </c>
      <c r="D175" s="116">
        <v>11</v>
      </c>
      <c r="E175" s="148" t="s">
        <v>637</v>
      </c>
      <c r="F175" s="67">
        <v>75016915</v>
      </c>
      <c r="G175" s="68">
        <v>5</v>
      </c>
      <c r="H175" s="80" t="s">
        <v>614</v>
      </c>
      <c r="I175" s="80" t="s">
        <v>638</v>
      </c>
      <c r="J175" s="118">
        <v>0</v>
      </c>
      <c r="K175" s="119">
        <v>9.42</v>
      </c>
      <c r="L175" s="119">
        <v>9.42</v>
      </c>
      <c r="M175" s="119">
        <v>3.2</v>
      </c>
      <c r="N175" s="157">
        <v>0.14</v>
      </c>
      <c r="O175" s="162">
        <v>12.760000000000002</v>
      </c>
    </row>
    <row r="176" spans="1:15" ht="30">
      <c r="A176" s="66">
        <v>7283</v>
      </c>
      <c r="B176" s="67">
        <v>3233</v>
      </c>
      <c r="C176" s="65" t="s">
        <v>440</v>
      </c>
      <c r="D176" s="116">
        <v>12</v>
      </c>
      <c r="E176" s="148" t="s">
        <v>639</v>
      </c>
      <c r="F176" s="67">
        <v>70152331</v>
      </c>
      <c r="G176" s="68">
        <v>5</v>
      </c>
      <c r="H176" s="80" t="s">
        <v>614</v>
      </c>
      <c r="I176" s="80" t="s">
        <v>640</v>
      </c>
      <c r="J176" s="118">
        <v>23.99</v>
      </c>
      <c r="K176" s="119">
        <v>2.56</v>
      </c>
      <c r="L176" s="119">
        <v>26.549999999999997</v>
      </c>
      <c r="M176" s="119">
        <v>9.03</v>
      </c>
      <c r="N176" s="157">
        <v>0.4</v>
      </c>
      <c r="O176" s="162">
        <v>35.98</v>
      </c>
    </row>
    <row r="177" spans="1:15" ht="45">
      <c r="A177" s="66">
        <v>7401</v>
      </c>
      <c r="B177" s="67">
        <v>3111</v>
      </c>
      <c r="C177" s="65" t="s">
        <v>641</v>
      </c>
      <c r="D177" s="116">
        <v>1</v>
      </c>
      <c r="E177" s="148" t="s">
        <v>642</v>
      </c>
      <c r="F177" s="67">
        <v>75013002</v>
      </c>
      <c r="G177" s="68">
        <v>6</v>
      </c>
      <c r="H177" s="80" t="s">
        <v>643</v>
      </c>
      <c r="I177" s="80" t="s">
        <v>644</v>
      </c>
      <c r="J177" s="118">
        <v>123.12</v>
      </c>
      <c r="K177" s="119">
        <v>21.37</v>
      </c>
      <c r="L177" s="119">
        <v>144.49</v>
      </c>
      <c r="M177" s="119">
        <v>49.13</v>
      </c>
      <c r="N177" s="157">
        <v>2.17</v>
      </c>
      <c r="O177" s="162">
        <v>195.79</v>
      </c>
    </row>
    <row r="178" spans="1:15" ht="30">
      <c r="A178" s="66">
        <v>7404</v>
      </c>
      <c r="B178" s="67">
        <v>3113</v>
      </c>
      <c r="C178" s="65" t="s">
        <v>641</v>
      </c>
      <c r="D178" s="116">
        <v>2</v>
      </c>
      <c r="E178" s="148" t="s">
        <v>645</v>
      </c>
      <c r="F178" s="67">
        <v>48623008</v>
      </c>
      <c r="G178" s="68">
        <v>6</v>
      </c>
      <c r="H178" s="80" t="s">
        <v>643</v>
      </c>
      <c r="I178" s="80" t="s">
        <v>646</v>
      </c>
      <c r="J178" s="118">
        <v>260.06</v>
      </c>
      <c r="K178" s="119">
        <v>9.63</v>
      </c>
      <c r="L178" s="119">
        <v>269.69</v>
      </c>
      <c r="M178" s="119">
        <v>91.69</v>
      </c>
      <c r="N178" s="157">
        <v>4.05</v>
      </c>
      <c r="O178" s="162">
        <v>365.43</v>
      </c>
    </row>
    <row r="179" spans="1:15" ht="45">
      <c r="A179" s="66">
        <v>7405</v>
      </c>
      <c r="B179" s="67">
        <v>3113</v>
      </c>
      <c r="C179" s="65" t="s">
        <v>641</v>
      </c>
      <c r="D179" s="116">
        <v>3</v>
      </c>
      <c r="E179" s="148" t="s">
        <v>647</v>
      </c>
      <c r="F179" s="67">
        <v>857742</v>
      </c>
      <c r="G179" s="68">
        <v>6</v>
      </c>
      <c r="H179" s="80" t="s">
        <v>643</v>
      </c>
      <c r="I179" s="144" t="s">
        <v>648</v>
      </c>
      <c r="J179" s="118">
        <v>273.81</v>
      </c>
      <c r="K179" s="119">
        <v>11.03</v>
      </c>
      <c r="L179" s="119">
        <v>284.84</v>
      </c>
      <c r="M179" s="119">
        <v>96.85</v>
      </c>
      <c r="N179" s="157">
        <v>4.27</v>
      </c>
      <c r="O179" s="162">
        <v>385.9599999999999</v>
      </c>
    </row>
    <row r="180" spans="1:15" ht="45">
      <c r="A180" s="66">
        <v>7406</v>
      </c>
      <c r="B180" s="67">
        <v>3231</v>
      </c>
      <c r="C180" s="65" t="s">
        <v>641</v>
      </c>
      <c r="D180" s="116">
        <v>4</v>
      </c>
      <c r="E180" s="148" t="s">
        <v>649</v>
      </c>
      <c r="F180" s="67">
        <v>66289351</v>
      </c>
      <c r="G180" s="68">
        <v>6</v>
      </c>
      <c r="H180" s="80" t="s">
        <v>643</v>
      </c>
      <c r="I180" s="80" t="s">
        <v>650</v>
      </c>
      <c r="J180" s="118">
        <v>143.19</v>
      </c>
      <c r="K180" s="119">
        <v>4.47</v>
      </c>
      <c r="L180" s="119">
        <v>147.66</v>
      </c>
      <c r="M180" s="119">
        <v>50.2</v>
      </c>
      <c r="N180" s="157">
        <v>2.21</v>
      </c>
      <c r="O180" s="162">
        <v>200.07000000000002</v>
      </c>
    </row>
    <row r="181" spans="1:15" ht="45">
      <c r="A181" s="66">
        <v>7407</v>
      </c>
      <c r="B181" s="67">
        <v>3233</v>
      </c>
      <c r="C181" s="65" t="s">
        <v>641</v>
      </c>
      <c r="D181" s="116">
        <v>5</v>
      </c>
      <c r="E181" s="148" t="s">
        <v>651</v>
      </c>
      <c r="F181" s="67">
        <v>857785</v>
      </c>
      <c r="G181" s="68">
        <v>6</v>
      </c>
      <c r="H181" s="80" t="s">
        <v>643</v>
      </c>
      <c r="I181" s="80" t="s">
        <v>652</v>
      </c>
      <c r="J181" s="118">
        <v>28.32</v>
      </c>
      <c r="K181" s="119">
        <v>4.46</v>
      </c>
      <c r="L181" s="119">
        <v>32.78</v>
      </c>
      <c r="M181" s="119">
        <v>11.15</v>
      </c>
      <c r="N181" s="157">
        <v>0.49</v>
      </c>
      <c r="O181" s="162">
        <v>44.42</v>
      </c>
    </row>
    <row r="182" spans="1:15" ht="45">
      <c r="A182" s="66">
        <v>7408</v>
      </c>
      <c r="B182" s="67">
        <v>3111</v>
      </c>
      <c r="C182" s="74" t="s">
        <v>641</v>
      </c>
      <c r="D182" s="116">
        <v>6</v>
      </c>
      <c r="E182" s="148" t="s">
        <v>653</v>
      </c>
      <c r="F182" s="67">
        <v>75015897</v>
      </c>
      <c r="G182" s="68">
        <v>6</v>
      </c>
      <c r="H182" s="80" t="s">
        <v>654</v>
      </c>
      <c r="I182" s="80" t="s">
        <v>655</v>
      </c>
      <c r="J182" s="118">
        <v>20.8</v>
      </c>
      <c r="K182" s="119">
        <v>2.85</v>
      </c>
      <c r="L182" s="119">
        <v>23.650000000000002</v>
      </c>
      <c r="M182" s="119">
        <v>8.04</v>
      </c>
      <c r="N182" s="157">
        <v>0.35</v>
      </c>
      <c r="O182" s="162">
        <v>32.04</v>
      </c>
    </row>
    <row r="183" spans="1:15" ht="45">
      <c r="A183" s="66">
        <v>7409</v>
      </c>
      <c r="B183" s="67">
        <v>3111</v>
      </c>
      <c r="C183" s="74" t="s">
        <v>641</v>
      </c>
      <c r="D183" s="116">
        <v>7</v>
      </c>
      <c r="E183" s="148" t="s">
        <v>656</v>
      </c>
      <c r="F183" s="67">
        <v>75016052</v>
      </c>
      <c r="G183" s="68">
        <v>6</v>
      </c>
      <c r="H183" s="80" t="s">
        <v>654</v>
      </c>
      <c r="I183" s="80" t="s">
        <v>657</v>
      </c>
      <c r="J183" s="118">
        <v>19.03</v>
      </c>
      <c r="K183" s="119">
        <v>1.53</v>
      </c>
      <c r="L183" s="119">
        <v>20.560000000000002</v>
      </c>
      <c r="M183" s="119">
        <v>6.99</v>
      </c>
      <c r="N183" s="157">
        <v>0.31</v>
      </c>
      <c r="O183" s="162">
        <v>27.860000000000003</v>
      </c>
    </row>
    <row r="184" spans="1:15" ht="45">
      <c r="A184" s="66">
        <v>7410</v>
      </c>
      <c r="B184" s="67">
        <v>3113</v>
      </c>
      <c r="C184" s="65" t="s">
        <v>641</v>
      </c>
      <c r="D184" s="116">
        <v>8</v>
      </c>
      <c r="E184" s="148" t="s">
        <v>658</v>
      </c>
      <c r="F184" s="67">
        <v>75015978</v>
      </c>
      <c r="G184" s="68">
        <v>6</v>
      </c>
      <c r="H184" s="80" t="s">
        <v>654</v>
      </c>
      <c r="I184" s="80" t="s">
        <v>659</v>
      </c>
      <c r="J184" s="118">
        <v>145.69</v>
      </c>
      <c r="K184" s="119">
        <v>11.9</v>
      </c>
      <c r="L184" s="119">
        <v>157.59</v>
      </c>
      <c r="M184" s="119">
        <v>53.58</v>
      </c>
      <c r="N184" s="157">
        <v>2.36</v>
      </c>
      <c r="O184" s="162">
        <v>213.53000000000003</v>
      </c>
    </row>
    <row r="185" spans="1:15" ht="30">
      <c r="A185" s="66">
        <v>7411</v>
      </c>
      <c r="B185" s="67">
        <v>3113</v>
      </c>
      <c r="C185" s="74" t="s">
        <v>641</v>
      </c>
      <c r="D185" s="116">
        <v>9</v>
      </c>
      <c r="E185" s="148" t="s">
        <v>660</v>
      </c>
      <c r="F185" s="67">
        <v>71003401</v>
      </c>
      <c r="G185" s="68">
        <v>6</v>
      </c>
      <c r="H185" s="80" t="s">
        <v>661</v>
      </c>
      <c r="I185" s="80" t="s">
        <v>662</v>
      </c>
      <c r="J185" s="118">
        <v>178.02</v>
      </c>
      <c r="K185" s="119">
        <v>14.64</v>
      </c>
      <c r="L185" s="119">
        <v>192.66000000000003</v>
      </c>
      <c r="M185" s="119">
        <v>65.5</v>
      </c>
      <c r="N185" s="157">
        <v>2.89</v>
      </c>
      <c r="O185" s="162">
        <v>261.05</v>
      </c>
    </row>
    <row r="186" spans="1:15" ht="30">
      <c r="A186" s="66">
        <v>7412</v>
      </c>
      <c r="B186" s="67">
        <v>3117</v>
      </c>
      <c r="C186" s="65" t="s">
        <v>641</v>
      </c>
      <c r="D186" s="116">
        <v>10</v>
      </c>
      <c r="E186" s="148" t="s">
        <v>663</v>
      </c>
      <c r="F186" s="67">
        <v>70987076</v>
      </c>
      <c r="G186" s="68">
        <v>6</v>
      </c>
      <c r="H186" s="80" t="s">
        <v>664</v>
      </c>
      <c r="I186" s="80" t="s">
        <v>665</v>
      </c>
      <c r="J186" s="118">
        <v>32.78</v>
      </c>
      <c r="K186" s="119">
        <v>2.43</v>
      </c>
      <c r="L186" s="119">
        <v>35.21</v>
      </c>
      <c r="M186" s="119">
        <v>11.97</v>
      </c>
      <c r="N186" s="157">
        <v>0.53</v>
      </c>
      <c r="O186" s="162">
        <v>47.71</v>
      </c>
    </row>
    <row r="187" spans="1:15" ht="45">
      <c r="A187" s="66">
        <v>7414</v>
      </c>
      <c r="B187" s="67">
        <v>3111</v>
      </c>
      <c r="C187" s="65" t="s">
        <v>641</v>
      </c>
      <c r="D187" s="116">
        <v>11</v>
      </c>
      <c r="E187" s="148" t="s">
        <v>666</v>
      </c>
      <c r="F187" s="67">
        <v>75016532</v>
      </c>
      <c r="G187" s="68">
        <v>6</v>
      </c>
      <c r="H187" s="80" t="s">
        <v>667</v>
      </c>
      <c r="I187" s="80" t="s">
        <v>668</v>
      </c>
      <c r="J187" s="118">
        <v>11.04</v>
      </c>
      <c r="K187" s="119">
        <v>1.91</v>
      </c>
      <c r="L187" s="119">
        <v>12.95</v>
      </c>
      <c r="M187" s="119">
        <v>4.4</v>
      </c>
      <c r="N187" s="157">
        <v>0.19</v>
      </c>
      <c r="O187" s="162">
        <v>17.540000000000003</v>
      </c>
    </row>
    <row r="188" spans="1:15" ht="45">
      <c r="A188" s="66">
        <v>7415</v>
      </c>
      <c r="B188" s="67">
        <v>3111</v>
      </c>
      <c r="C188" s="65" t="s">
        <v>641</v>
      </c>
      <c r="D188" s="116">
        <v>12</v>
      </c>
      <c r="E188" s="148" t="s">
        <v>669</v>
      </c>
      <c r="F188" s="67">
        <v>71003967</v>
      </c>
      <c r="G188" s="68">
        <v>6</v>
      </c>
      <c r="H188" s="80" t="s">
        <v>670</v>
      </c>
      <c r="I188" s="80" t="s">
        <v>671</v>
      </c>
      <c r="J188" s="118">
        <v>13.26</v>
      </c>
      <c r="K188" s="119">
        <v>1.76</v>
      </c>
      <c r="L188" s="119">
        <v>15.02</v>
      </c>
      <c r="M188" s="119">
        <v>5.11</v>
      </c>
      <c r="N188" s="157">
        <v>0.23</v>
      </c>
      <c r="O188" s="162">
        <v>20.36</v>
      </c>
    </row>
    <row r="189" spans="1:15" ht="30">
      <c r="A189" s="66">
        <v>7416</v>
      </c>
      <c r="B189" s="67">
        <v>3111</v>
      </c>
      <c r="C189" s="65" t="s">
        <v>641</v>
      </c>
      <c r="D189" s="116">
        <v>13</v>
      </c>
      <c r="E189" s="148" t="s">
        <v>672</v>
      </c>
      <c r="F189" s="67">
        <v>70997977</v>
      </c>
      <c r="G189" s="68">
        <v>6</v>
      </c>
      <c r="H189" s="80" t="s">
        <v>673</v>
      </c>
      <c r="I189" s="145" t="s">
        <v>674</v>
      </c>
      <c r="J189" s="118">
        <v>10.94</v>
      </c>
      <c r="K189" s="119">
        <v>1.73</v>
      </c>
      <c r="L189" s="119">
        <v>12.67</v>
      </c>
      <c r="M189" s="119">
        <v>4.31</v>
      </c>
      <c r="N189" s="157">
        <v>0.19</v>
      </c>
      <c r="O189" s="162">
        <v>17.17</v>
      </c>
    </row>
    <row r="190" spans="1:15" ht="45">
      <c r="A190" s="66">
        <v>7417</v>
      </c>
      <c r="B190" s="67">
        <v>3117</v>
      </c>
      <c r="C190" s="65" t="s">
        <v>641</v>
      </c>
      <c r="D190" s="116">
        <v>14</v>
      </c>
      <c r="E190" s="148" t="s">
        <v>675</v>
      </c>
      <c r="F190" s="67">
        <v>75016478</v>
      </c>
      <c r="G190" s="68">
        <v>6</v>
      </c>
      <c r="H190" s="80" t="s">
        <v>676</v>
      </c>
      <c r="I190" s="80" t="s">
        <v>677</v>
      </c>
      <c r="J190" s="118">
        <v>32.77</v>
      </c>
      <c r="K190" s="119">
        <v>3.39</v>
      </c>
      <c r="L190" s="119">
        <v>36.160000000000004</v>
      </c>
      <c r="M190" s="119">
        <v>12.29</v>
      </c>
      <c r="N190" s="157">
        <v>0.54</v>
      </c>
      <c r="O190" s="162">
        <v>48.99</v>
      </c>
    </row>
    <row r="191" spans="1:15" ht="45">
      <c r="A191" s="66">
        <v>7418</v>
      </c>
      <c r="B191" s="67">
        <v>3113</v>
      </c>
      <c r="C191" s="65" t="s">
        <v>641</v>
      </c>
      <c r="D191" s="116">
        <v>15</v>
      </c>
      <c r="E191" s="148" t="s">
        <v>678</v>
      </c>
      <c r="F191" s="67">
        <v>70985839</v>
      </c>
      <c r="G191" s="68">
        <v>6</v>
      </c>
      <c r="H191" s="80" t="s">
        <v>679</v>
      </c>
      <c r="I191" s="80" t="s">
        <v>680</v>
      </c>
      <c r="J191" s="118">
        <v>37.34</v>
      </c>
      <c r="K191" s="119">
        <v>8.78</v>
      </c>
      <c r="L191" s="119">
        <v>46.120000000000005</v>
      </c>
      <c r="M191" s="119">
        <v>15.68</v>
      </c>
      <c r="N191" s="157">
        <v>0.69</v>
      </c>
      <c r="O191" s="162">
        <v>62.49</v>
      </c>
    </row>
    <row r="192" spans="1:15" ht="45">
      <c r="A192" s="66">
        <v>7419</v>
      </c>
      <c r="B192" s="67">
        <v>3111</v>
      </c>
      <c r="C192" s="65" t="s">
        <v>641</v>
      </c>
      <c r="D192" s="116">
        <v>16</v>
      </c>
      <c r="E192" s="148" t="s">
        <v>681</v>
      </c>
      <c r="F192" s="67">
        <v>71003231</v>
      </c>
      <c r="G192" s="68">
        <v>6</v>
      </c>
      <c r="H192" s="80" t="s">
        <v>682</v>
      </c>
      <c r="I192" s="80" t="s">
        <v>683</v>
      </c>
      <c r="J192" s="118">
        <v>11.72</v>
      </c>
      <c r="K192" s="119">
        <v>1.57</v>
      </c>
      <c r="L192" s="119">
        <v>13.290000000000001</v>
      </c>
      <c r="M192" s="119">
        <v>4.52</v>
      </c>
      <c r="N192" s="157">
        <v>0.2</v>
      </c>
      <c r="O192" s="162">
        <v>18.01</v>
      </c>
    </row>
    <row r="193" spans="1:15" ht="30">
      <c r="A193" s="66">
        <v>7420</v>
      </c>
      <c r="B193" s="67">
        <v>3117</v>
      </c>
      <c r="C193" s="65" t="s">
        <v>641</v>
      </c>
      <c r="D193" s="116">
        <v>17</v>
      </c>
      <c r="E193" s="148" t="s">
        <v>684</v>
      </c>
      <c r="F193" s="67">
        <v>75016630</v>
      </c>
      <c r="G193" s="68">
        <v>6</v>
      </c>
      <c r="H193" s="80" t="s">
        <v>685</v>
      </c>
      <c r="I193" s="80" t="s">
        <v>686</v>
      </c>
      <c r="J193" s="118">
        <v>36.49</v>
      </c>
      <c r="K193" s="119">
        <v>4.2</v>
      </c>
      <c r="L193" s="119">
        <v>40.690000000000005</v>
      </c>
      <c r="M193" s="119">
        <v>13.83</v>
      </c>
      <c r="N193" s="157">
        <v>0.61</v>
      </c>
      <c r="O193" s="162">
        <v>55.13</v>
      </c>
    </row>
    <row r="194" spans="1:15" ht="45">
      <c r="A194" s="66">
        <v>7421</v>
      </c>
      <c r="B194" s="67">
        <v>3117</v>
      </c>
      <c r="C194" s="65" t="s">
        <v>641</v>
      </c>
      <c r="D194" s="116">
        <v>1</v>
      </c>
      <c r="E194" s="148" t="s">
        <v>687</v>
      </c>
      <c r="F194" s="67">
        <v>70987173</v>
      </c>
      <c r="G194" s="68">
        <v>7</v>
      </c>
      <c r="H194" s="80" t="s">
        <v>688</v>
      </c>
      <c r="I194" s="80" t="s">
        <v>689</v>
      </c>
      <c r="J194" s="118">
        <v>35.51</v>
      </c>
      <c r="K194" s="119">
        <v>4.84</v>
      </c>
      <c r="L194" s="119">
        <v>40.349999999999994</v>
      </c>
      <c r="M194" s="119">
        <v>13.72</v>
      </c>
      <c r="N194" s="157">
        <v>0.61</v>
      </c>
      <c r="O194" s="162">
        <v>54.67999999999999</v>
      </c>
    </row>
    <row r="195" spans="1:15" ht="45">
      <c r="A195" s="66">
        <v>7422</v>
      </c>
      <c r="B195" s="67">
        <v>3111</v>
      </c>
      <c r="C195" s="65" t="s">
        <v>641</v>
      </c>
      <c r="D195" s="116">
        <v>2</v>
      </c>
      <c r="E195" s="148" t="s">
        <v>690</v>
      </c>
      <c r="F195" s="67">
        <v>71003100</v>
      </c>
      <c r="G195" s="68">
        <v>7</v>
      </c>
      <c r="H195" s="80" t="s">
        <v>691</v>
      </c>
      <c r="I195" s="80" t="s">
        <v>692</v>
      </c>
      <c r="J195" s="118">
        <v>21.03</v>
      </c>
      <c r="K195" s="119">
        <v>4.19</v>
      </c>
      <c r="L195" s="119">
        <v>25.220000000000002</v>
      </c>
      <c r="M195" s="119">
        <v>8.57</v>
      </c>
      <c r="N195" s="157">
        <v>0.38</v>
      </c>
      <c r="O195" s="162">
        <v>34.17000000000001</v>
      </c>
    </row>
    <row r="196" spans="1:15" ht="45">
      <c r="A196" s="66">
        <v>7423</v>
      </c>
      <c r="B196" s="67">
        <v>3113</v>
      </c>
      <c r="C196" s="65" t="s">
        <v>641</v>
      </c>
      <c r="D196" s="116">
        <v>3</v>
      </c>
      <c r="E196" s="148" t="s">
        <v>693</v>
      </c>
      <c r="F196" s="67">
        <v>75019418</v>
      </c>
      <c r="G196" s="68">
        <v>7</v>
      </c>
      <c r="H196" s="80" t="s">
        <v>694</v>
      </c>
      <c r="I196" s="80" t="s">
        <v>695</v>
      </c>
      <c r="J196" s="118">
        <v>105.4</v>
      </c>
      <c r="K196" s="119">
        <v>11.21</v>
      </c>
      <c r="L196" s="119">
        <v>116.61000000000001</v>
      </c>
      <c r="M196" s="119">
        <v>39.65</v>
      </c>
      <c r="N196" s="157">
        <v>1.75</v>
      </c>
      <c r="O196" s="162">
        <v>158.01000000000002</v>
      </c>
    </row>
    <row r="197" spans="1:15" ht="45">
      <c r="A197" s="66">
        <v>7424</v>
      </c>
      <c r="B197" s="67">
        <v>3113</v>
      </c>
      <c r="C197" s="74" t="s">
        <v>641</v>
      </c>
      <c r="D197" s="116">
        <v>4</v>
      </c>
      <c r="E197" s="148" t="s">
        <v>696</v>
      </c>
      <c r="F197" s="67">
        <v>70926662</v>
      </c>
      <c r="G197" s="68">
        <v>7</v>
      </c>
      <c r="H197" s="80" t="s">
        <v>697</v>
      </c>
      <c r="I197" s="80" t="s">
        <v>698</v>
      </c>
      <c r="J197" s="118">
        <v>282.63</v>
      </c>
      <c r="K197" s="119">
        <v>10.85</v>
      </c>
      <c r="L197" s="119">
        <v>293.48</v>
      </c>
      <c r="M197" s="119">
        <v>99.78</v>
      </c>
      <c r="N197" s="157">
        <v>4.4</v>
      </c>
      <c r="O197" s="162">
        <v>397.65999999999997</v>
      </c>
    </row>
    <row r="198" spans="1:15" ht="45">
      <c r="A198" s="66">
        <v>7425</v>
      </c>
      <c r="B198" s="67">
        <v>3113</v>
      </c>
      <c r="C198" s="65" t="s">
        <v>641</v>
      </c>
      <c r="D198" s="116">
        <v>5</v>
      </c>
      <c r="E198" s="148" t="s">
        <v>699</v>
      </c>
      <c r="F198" s="67">
        <v>70926336</v>
      </c>
      <c r="G198" s="68">
        <v>7</v>
      </c>
      <c r="H198" s="80" t="s">
        <v>697</v>
      </c>
      <c r="I198" s="80" t="s">
        <v>700</v>
      </c>
      <c r="J198" s="118">
        <v>293.67</v>
      </c>
      <c r="K198" s="119">
        <v>12.17</v>
      </c>
      <c r="L198" s="119">
        <v>305.84000000000003</v>
      </c>
      <c r="M198" s="119">
        <v>103.99</v>
      </c>
      <c r="N198" s="157">
        <v>4.59</v>
      </c>
      <c r="O198" s="162">
        <v>414.42</v>
      </c>
    </row>
    <row r="199" spans="1:15" ht="45">
      <c r="A199" s="66">
        <v>7426</v>
      </c>
      <c r="B199" s="67">
        <v>3113</v>
      </c>
      <c r="C199" s="65" t="s">
        <v>641</v>
      </c>
      <c r="D199" s="116">
        <v>6</v>
      </c>
      <c r="E199" s="148" t="s">
        <v>701</v>
      </c>
      <c r="F199" s="67">
        <v>70932085</v>
      </c>
      <c r="G199" s="68">
        <v>7</v>
      </c>
      <c r="H199" s="80" t="s">
        <v>697</v>
      </c>
      <c r="I199" s="80" t="s">
        <v>702</v>
      </c>
      <c r="J199" s="118">
        <v>185.65</v>
      </c>
      <c r="K199" s="119">
        <v>9.08</v>
      </c>
      <c r="L199" s="119">
        <v>194.73000000000002</v>
      </c>
      <c r="M199" s="119">
        <v>66.21</v>
      </c>
      <c r="N199" s="157">
        <v>2.92</v>
      </c>
      <c r="O199" s="162">
        <v>263.86</v>
      </c>
    </row>
    <row r="200" spans="1:15" ht="45">
      <c r="A200" s="66">
        <v>7427</v>
      </c>
      <c r="B200" s="67">
        <v>3111</v>
      </c>
      <c r="C200" s="74" t="s">
        <v>641</v>
      </c>
      <c r="D200" s="116">
        <v>7</v>
      </c>
      <c r="E200" s="148" t="s">
        <v>703</v>
      </c>
      <c r="F200" s="67">
        <v>71008063</v>
      </c>
      <c r="G200" s="68">
        <v>7</v>
      </c>
      <c r="H200" s="80" t="s">
        <v>697</v>
      </c>
      <c r="I200" s="80" t="s">
        <v>704</v>
      </c>
      <c r="J200" s="118">
        <v>204.24</v>
      </c>
      <c r="K200" s="119">
        <v>26.21</v>
      </c>
      <c r="L200" s="119">
        <v>230.45000000000002</v>
      </c>
      <c r="M200" s="119">
        <v>78.35</v>
      </c>
      <c r="N200" s="157">
        <v>3.46</v>
      </c>
      <c r="O200" s="162">
        <v>312.26</v>
      </c>
    </row>
    <row r="201" spans="1:15" ht="45">
      <c r="A201" s="66">
        <v>7428</v>
      </c>
      <c r="B201" s="67">
        <v>3141</v>
      </c>
      <c r="C201" s="65" t="s">
        <v>641</v>
      </c>
      <c r="D201" s="116">
        <v>8</v>
      </c>
      <c r="E201" s="148" t="s">
        <v>705</v>
      </c>
      <c r="F201" s="67">
        <v>70926719</v>
      </c>
      <c r="G201" s="68">
        <v>7</v>
      </c>
      <c r="H201" s="80" t="s">
        <v>697</v>
      </c>
      <c r="I201" s="80" t="s">
        <v>706</v>
      </c>
      <c r="J201" s="118">
        <v>0</v>
      </c>
      <c r="K201" s="119">
        <v>20.08</v>
      </c>
      <c r="L201" s="119">
        <v>20.08</v>
      </c>
      <c r="M201" s="119">
        <v>6.83</v>
      </c>
      <c r="N201" s="157">
        <v>0.3</v>
      </c>
      <c r="O201" s="162">
        <v>27.209999999999997</v>
      </c>
    </row>
    <row r="202" spans="1:15" ht="45">
      <c r="A202" s="66">
        <v>7429</v>
      </c>
      <c r="B202" s="67">
        <v>3141</v>
      </c>
      <c r="C202" s="65" t="s">
        <v>641</v>
      </c>
      <c r="D202" s="116">
        <v>9</v>
      </c>
      <c r="E202" s="148" t="s">
        <v>707</v>
      </c>
      <c r="F202" s="67">
        <v>70926824</v>
      </c>
      <c r="G202" s="68">
        <v>7</v>
      </c>
      <c r="H202" s="80" t="s">
        <v>697</v>
      </c>
      <c r="I202" s="80" t="s">
        <v>708</v>
      </c>
      <c r="J202" s="118">
        <v>0</v>
      </c>
      <c r="K202" s="119">
        <v>5.97</v>
      </c>
      <c r="L202" s="119">
        <v>5.97</v>
      </c>
      <c r="M202" s="119">
        <v>2.03</v>
      </c>
      <c r="N202" s="157">
        <v>0.09</v>
      </c>
      <c r="O202" s="162">
        <v>8.09</v>
      </c>
    </row>
    <row r="203" spans="1:15" ht="30">
      <c r="A203" s="66">
        <v>7430</v>
      </c>
      <c r="B203" s="67">
        <v>3117</v>
      </c>
      <c r="C203" s="65" t="s">
        <v>641</v>
      </c>
      <c r="D203" s="116">
        <v>10</v>
      </c>
      <c r="E203" s="148" t="s">
        <v>709</v>
      </c>
      <c r="F203" s="67">
        <v>70992576</v>
      </c>
      <c r="G203" s="68">
        <v>7</v>
      </c>
      <c r="H203" s="80" t="s">
        <v>710</v>
      </c>
      <c r="I203" s="80" t="s">
        <v>711</v>
      </c>
      <c r="J203" s="118">
        <v>51.54</v>
      </c>
      <c r="K203" s="119">
        <v>6.88</v>
      </c>
      <c r="L203" s="119">
        <v>58.42</v>
      </c>
      <c r="M203" s="119">
        <v>19.86</v>
      </c>
      <c r="N203" s="157">
        <v>0.88</v>
      </c>
      <c r="O203" s="162">
        <v>79.16</v>
      </c>
    </row>
    <row r="204" spans="1:15" ht="30">
      <c r="A204" s="66">
        <v>7431</v>
      </c>
      <c r="B204" s="67">
        <v>3117</v>
      </c>
      <c r="C204" s="65" t="s">
        <v>641</v>
      </c>
      <c r="D204" s="116">
        <v>11</v>
      </c>
      <c r="E204" s="148" t="s">
        <v>712</v>
      </c>
      <c r="F204" s="67">
        <v>75016559</v>
      </c>
      <c r="G204" s="68">
        <v>7</v>
      </c>
      <c r="H204" s="80" t="s">
        <v>713</v>
      </c>
      <c r="I204" s="80" t="s">
        <v>714</v>
      </c>
      <c r="J204" s="118">
        <v>57.39</v>
      </c>
      <c r="K204" s="119">
        <v>9.19</v>
      </c>
      <c r="L204" s="119">
        <v>66.58</v>
      </c>
      <c r="M204" s="119">
        <v>22.64</v>
      </c>
      <c r="N204" s="157">
        <v>1</v>
      </c>
      <c r="O204" s="162">
        <v>90.22</v>
      </c>
    </row>
    <row r="205" spans="1:15" ht="45">
      <c r="A205" s="66">
        <v>7432</v>
      </c>
      <c r="B205" s="67">
        <v>3111</v>
      </c>
      <c r="C205" s="65" t="s">
        <v>641</v>
      </c>
      <c r="D205" s="116">
        <v>12</v>
      </c>
      <c r="E205" s="148" t="s">
        <v>715</v>
      </c>
      <c r="F205" s="67">
        <v>71010297</v>
      </c>
      <c r="G205" s="68">
        <v>7</v>
      </c>
      <c r="H205" s="80" t="s">
        <v>716</v>
      </c>
      <c r="I205" s="80" t="s">
        <v>717</v>
      </c>
      <c r="J205" s="118">
        <v>13.1</v>
      </c>
      <c r="K205" s="119">
        <v>2.99</v>
      </c>
      <c r="L205" s="119">
        <v>16.09</v>
      </c>
      <c r="M205" s="119">
        <v>5.47</v>
      </c>
      <c r="N205" s="157">
        <v>0.24</v>
      </c>
      <c r="O205" s="162">
        <v>21.799999999999997</v>
      </c>
    </row>
    <row r="206" spans="1:15" ht="45">
      <c r="A206" s="66">
        <v>7433</v>
      </c>
      <c r="B206" s="67">
        <v>3117</v>
      </c>
      <c r="C206" s="65" t="s">
        <v>641</v>
      </c>
      <c r="D206" s="116">
        <v>13</v>
      </c>
      <c r="E206" s="148" t="s">
        <v>718</v>
      </c>
      <c r="F206" s="67">
        <v>75016796</v>
      </c>
      <c r="G206" s="68">
        <v>7</v>
      </c>
      <c r="H206" s="80" t="s">
        <v>719</v>
      </c>
      <c r="I206" s="80" t="s">
        <v>720</v>
      </c>
      <c r="J206" s="118">
        <v>29.79</v>
      </c>
      <c r="K206" s="119">
        <v>1.39</v>
      </c>
      <c r="L206" s="119">
        <v>31.18</v>
      </c>
      <c r="M206" s="119">
        <v>10.6</v>
      </c>
      <c r="N206" s="157">
        <v>0.47</v>
      </c>
      <c r="O206" s="162">
        <v>42.25</v>
      </c>
    </row>
    <row r="207" spans="1:15" ht="30">
      <c r="A207" s="66">
        <v>7434</v>
      </c>
      <c r="B207" s="67">
        <v>3111</v>
      </c>
      <c r="C207" s="65" t="s">
        <v>641</v>
      </c>
      <c r="D207" s="116">
        <v>14</v>
      </c>
      <c r="E207" s="148" t="s">
        <v>721</v>
      </c>
      <c r="F207" s="67">
        <v>75016877</v>
      </c>
      <c r="G207" s="68">
        <v>7</v>
      </c>
      <c r="H207" s="80" t="s">
        <v>719</v>
      </c>
      <c r="I207" s="80" t="s">
        <v>722</v>
      </c>
      <c r="J207" s="118">
        <v>21.2</v>
      </c>
      <c r="K207" s="119">
        <v>5.37</v>
      </c>
      <c r="L207" s="119">
        <v>26.57</v>
      </c>
      <c r="M207" s="119">
        <v>9.03</v>
      </c>
      <c r="N207" s="157">
        <v>0.4</v>
      </c>
      <c r="O207" s="162">
        <v>36</v>
      </c>
    </row>
    <row r="208" spans="1:15" ht="30">
      <c r="A208" s="66">
        <v>7435</v>
      </c>
      <c r="B208" s="67">
        <v>3117</v>
      </c>
      <c r="C208" s="65" t="s">
        <v>641</v>
      </c>
      <c r="D208" s="116">
        <v>15</v>
      </c>
      <c r="E208" s="148" t="s">
        <v>723</v>
      </c>
      <c r="F208" s="67">
        <v>70998752</v>
      </c>
      <c r="G208" s="68">
        <v>7</v>
      </c>
      <c r="H208" s="80" t="s">
        <v>724</v>
      </c>
      <c r="I208" s="80" t="s">
        <v>725</v>
      </c>
      <c r="J208" s="118">
        <v>41.71</v>
      </c>
      <c r="K208" s="119">
        <v>4.89</v>
      </c>
      <c r="L208" s="119">
        <v>46.6</v>
      </c>
      <c r="M208" s="119">
        <v>15.84</v>
      </c>
      <c r="N208" s="157">
        <v>0.7</v>
      </c>
      <c r="O208" s="162">
        <v>63.14</v>
      </c>
    </row>
    <row r="209" spans="1:15" ht="45">
      <c r="A209" s="66">
        <v>7436</v>
      </c>
      <c r="B209" s="67">
        <v>3231</v>
      </c>
      <c r="C209" s="65" t="s">
        <v>641</v>
      </c>
      <c r="D209" s="116">
        <v>16</v>
      </c>
      <c r="E209" s="148" t="s">
        <v>726</v>
      </c>
      <c r="F209" s="67">
        <v>66289581</v>
      </c>
      <c r="G209" s="68">
        <v>7</v>
      </c>
      <c r="H209" s="80" t="s">
        <v>697</v>
      </c>
      <c r="I209" s="80" t="s">
        <v>727</v>
      </c>
      <c r="J209" s="118">
        <v>102.08</v>
      </c>
      <c r="K209" s="119">
        <v>3.04</v>
      </c>
      <c r="L209" s="119">
        <v>105.12</v>
      </c>
      <c r="M209" s="119">
        <v>35.74</v>
      </c>
      <c r="N209" s="157">
        <v>1.58</v>
      </c>
      <c r="O209" s="162">
        <v>142.44000000000003</v>
      </c>
    </row>
    <row r="210" spans="1:15" ht="45">
      <c r="A210" s="66">
        <v>7437</v>
      </c>
      <c r="B210" s="67">
        <v>3233</v>
      </c>
      <c r="C210" s="65" t="s">
        <v>641</v>
      </c>
      <c r="D210" s="116">
        <v>17</v>
      </c>
      <c r="E210" s="148" t="s">
        <v>728</v>
      </c>
      <c r="F210" s="67">
        <v>857751</v>
      </c>
      <c r="G210" s="68">
        <v>7</v>
      </c>
      <c r="H210" s="80" t="s">
        <v>697</v>
      </c>
      <c r="I210" s="80" t="s">
        <v>729</v>
      </c>
      <c r="J210" s="118">
        <v>19.35</v>
      </c>
      <c r="K210" s="119">
        <v>1.39</v>
      </c>
      <c r="L210" s="119">
        <v>20.740000000000002</v>
      </c>
      <c r="M210" s="119">
        <v>7.05</v>
      </c>
      <c r="N210" s="157">
        <v>0.31</v>
      </c>
      <c r="O210" s="162">
        <v>28.1</v>
      </c>
    </row>
    <row r="211" spans="1:15" ht="45">
      <c r="A211" s="66">
        <v>7438</v>
      </c>
      <c r="B211" s="67">
        <v>3111</v>
      </c>
      <c r="C211" s="74" t="s">
        <v>641</v>
      </c>
      <c r="D211" s="116">
        <v>1</v>
      </c>
      <c r="E211" s="148" t="s">
        <v>730</v>
      </c>
      <c r="F211" s="67">
        <v>75016036</v>
      </c>
      <c r="G211" s="68">
        <v>8</v>
      </c>
      <c r="H211" s="80" t="s">
        <v>731</v>
      </c>
      <c r="I211" s="80" t="s">
        <v>732</v>
      </c>
      <c r="J211" s="118">
        <v>74.57</v>
      </c>
      <c r="K211" s="119">
        <v>9.12</v>
      </c>
      <c r="L211" s="119">
        <v>83.69</v>
      </c>
      <c r="M211" s="119">
        <v>28.45</v>
      </c>
      <c r="N211" s="157">
        <v>1.26</v>
      </c>
      <c r="O211" s="162">
        <v>113.4</v>
      </c>
    </row>
    <row r="212" spans="1:15" ht="45">
      <c r="A212" s="66">
        <v>7439</v>
      </c>
      <c r="B212" s="67">
        <v>3111</v>
      </c>
      <c r="C212" s="74" t="s">
        <v>641</v>
      </c>
      <c r="D212" s="116">
        <v>2</v>
      </c>
      <c r="E212" s="148" t="s">
        <v>733</v>
      </c>
      <c r="F212" s="67">
        <v>75016117</v>
      </c>
      <c r="G212" s="68">
        <v>8</v>
      </c>
      <c r="H212" s="80" t="s">
        <v>731</v>
      </c>
      <c r="I212" s="80" t="s">
        <v>734</v>
      </c>
      <c r="J212" s="118">
        <v>65.97</v>
      </c>
      <c r="K212" s="119">
        <v>8.73</v>
      </c>
      <c r="L212" s="119">
        <v>74.7</v>
      </c>
      <c r="M212" s="119">
        <v>25.4</v>
      </c>
      <c r="N212" s="157">
        <v>1.12</v>
      </c>
      <c r="O212" s="162">
        <v>101.22</v>
      </c>
    </row>
    <row r="213" spans="1:15" ht="45">
      <c r="A213" s="66">
        <v>7440</v>
      </c>
      <c r="B213" s="67">
        <v>3117</v>
      </c>
      <c r="C213" s="65" t="s">
        <v>641</v>
      </c>
      <c r="D213" s="116">
        <v>3</v>
      </c>
      <c r="E213" s="148" t="s">
        <v>735</v>
      </c>
      <c r="F213" s="67">
        <v>75016192</v>
      </c>
      <c r="G213" s="68">
        <v>8</v>
      </c>
      <c r="H213" s="80" t="s">
        <v>731</v>
      </c>
      <c r="I213" s="80" t="s">
        <v>736</v>
      </c>
      <c r="J213" s="118">
        <v>50.7</v>
      </c>
      <c r="K213" s="119">
        <v>3.72</v>
      </c>
      <c r="L213" s="119">
        <v>54.42</v>
      </c>
      <c r="M213" s="119">
        <v>18.5</v>
      </c>
      <c r="N213" s="157">
        <v>0.82</v>
      </c>
      <c r="O213" s="162">
        <v>73.74</v>
      </c>
    </row>
    <row r="214" spans="1:15" ht="45">
      <c r="A214" s="66">
        <v>7442</v>
      </c>
      <c r="B214" s="67">
        <v>3117</v>
      </c>
      <c r="C214" s="65" t="s">
        <v>641</v>
      </c>
      <c r="D214" s="116">
        <v>4</v>
      </c>
      <c r="E214" s="148" t="s">
        <v>737</v>
      </c>
      <c r="F214" s="67">
        <v>75015951</v>
      </c>
      <c r="G214" s="68">
        <v>8</v>
      </c>
      <c r="H214" s="80" t="s">
        <v>731</v>
      </c>
      <c r="I214" s="80" t="s">
        <v>738</v>
      </c>
      <c r="J214" s="118">
        <v>40.19</v>
      </c>
      <c r="K214" s="119">
        <v>4.39</v>
      </c>
      <c r="L214" s="119">
        <v>44.58</v>
      </c>
      <c r="M214" s="119">
        <v>15.16</v>
      </c>
      <c r="N214" s="157">
        <v>0.67</v>
      </c>
      <c r="O214" s="162">
        <v>60.41</v>
      </c>
    </row>
    <row r="215" spans="1:15" ht="45">
      <c r="A215" s="66">
        <v>7443</v>
      </c>
      <c r="B215" s="67">
        <v>3113</v>
      </c>
      <c r="C215" s="65" t="s">
        <v>641</v>
      </c>
      <c r="D215" s="116">
        <v>5</v>
      </c>
      <c r="E215" s="148" t="s">
        <v>739</v>
      </c>
      <c r="F215" s="67">
        <v>75016273</v>
      </c>
      <c r="G215" s="68">
        <v>8</v>
      </c>
      <c r="H215" s="80" t="s">
        <v>731</v>
      </c>
      <c r="I215" s="80" t="s">
        <v>740</v>
      </c>
      <c r="J215" s="118">
        <v>406.51</v>
      </c>
      <c r="K215" s="119">
        <v>28.57</v>
      </c>
      <c r="L215" s="119">
        <v>435.08</v>
      </c>
      <c r="M215" s="119">
        <v>147.93</v>
      </c>
      <c r="N215" s="157">
        <v>6.53</v>
      </c>
      <c r="O215" s="162">
        <v>589.54</v>
      </c>
    </row>
    <row r="216" spans="1:15" ht="30">
      <c r="A216" s="66">
        <v>7444</v>
      </c>
      <c r="B216" s="67">
        <v>3231</v>
      </c>
      <c r="C216" s="65" t="s">
        <v>641</v>
      </c>
      <c r="D216" s="116">
        <v>6</v>
      </c>
      <c r="E216" s="148" t="s">
        <v>741</v>
      </c>
      <c r="F216" s="67">
        <v>857581</v>
      </c>
      <c r="G216" s="68">
        <v>8</v>
      </c>
      <c r="H216" s="80" t="s">
        <v>731</v>
      </c>
      <c r="I216" s="80" t="s">
        <v>742</v>
      </c>
      <c r="J216" s="118">
        <v>102.96</v>
      </c>
      <c r="K216" s="119">
        <v>3.59</v>
      </c>
      <c r="L216" s="119">
        <v>106.55</v>
      </c>
      <c r="M216" s="119">
        <v>36.23</v>
      </c>
      <c r="N216" s="157">
        <v>1.6</v>
      </c>
      <c r="O216" s="162">
        <v>144.38</v>
      </c>
    </row>
    <row r="217" spans="1:15" ht="45">
      <c r="A217" s="66">
        <v>7445</v>
      </c>
      <c r="B217" s="67">
        <v>3111</v>
      </c>
      <c r="C217" s="74" t="s">
        <v>641</v>
      </c>
      <c r="D217" s="116">
        <v>7</v>
      </c>
      <c r="E217" s="148" t="s">
        <v>743</v>
      </c>
      <c r="F217" s="67">
        <v>70987394</v>
      </c>
      <c r="G217" s="68">
        <v>8</v>
      </c>
      <c r="H217" s="80" t="s">
        <v>744</v>
      </c>
      <c r="I217" s="80" t="s">
        <v>745</v>
      </c>
      <c r="J217" s="118">
        <v>109</v>
      </c>
      <c r="K217" s="119">
        <v>13.81</v>
      </c>
      <c r="L217" s="119">
        <v>122.81</v>
      </c>
      <c r="M217" s="119">
        <v>41.76</v>
      </c>
      <c r="N217" s="157">
        <v>1.84</v>
      </c>
      <c r="O217" s="162">
        <v>166.41</v>
      </c>
    </row>
    <row r="218" spans="1:15" ht="45">
      <c r="A218" s="66">
        <v>7447</v>
      </c>
      <c r="B218" s="67">
        <v>3113</v>
      </c>
      <c r="C218" s="65" t="s">
        <v>641</v>
      </c>
      <c r="D218" s="116">
        <v>8</v>
      </c>
      <c r="E218" s="148" t="s">
        <v>746</v>
      </c>
      <c r="F218" s="67">
        <v>70987262</v>
      </c>
      <c r="G218" s="68">
        <v>8</v>
      </c>
      <c r="H218" s="80" t="s">
        <v>744</v>
      </c>
      <c r="I218" s="80" t="s">
        <v>747</v>
      </c>
      <c r="J218" s="118">
        <v>341.44</v>
      </c>
      <c r="K218" s="119">
        <v>12.18</v>
      </c>
      <c r="L218" s="119">
        <v>353.62</v>
      </c>
      <c r="M218" s="119">
        <v>120.23</v>
      </c>
      <c r="N218" s="157">
        <v>5.3</v>
      </c>
      <c r="O218" s="162">
        <v>479.15000000000003</v>
      </c>
    </row>
    <row r="219" spans="1:15" ht="30">
      <c r="A219" s="66">
        <v>7448</v>
      </c>
      <c r="B219" s="67">
        <v>3233</v>
      </c>
      <c r="C219" s="65" t="s">
        <v>641</v>
      </c>
      <c r="D219" s="116">
        <v>9</v>
      </c>
      <c r="E219" s="148" t="s">
        <v>748</v>
      </c>
      <c r="F219" s="67">
        <v>857645</v>
      </c>
      <c r="G219" s="68">
        <v>8</v>
      </c>
      <c r="H219" s="80" t="s">
        <v>744</v>
      </c>
      <c r="I219" s="80" t="s">
        <v>749</v>
      </c>
      <c r="J219" s="118">
        <v>21.25</v>
      </c>
      <c r="K219" s="119">
        <v>0.69</v>
      </c>
      <c r="L219" s="119">
        <v>21.94</v>
      </c>
      <c r="M219" s="119">
        <v>7.46</v>
      </c>
      <c r="N219" s="157">
        <v>0.33</v>
      </c>
      <c r="O219" s="162">
        <v>29.73</v>
      </c>
    </row>
    <row r="220" spans="1:15" ht="45">
      <c r="A220" s="66">
        <v>7449</v>
      </c>
      <c r="B220" s="67">
        <v>3111</v>
      </c>
      <c r="C220" s="74" t="s">
        <v>641</v>
      </c>
      <c r="D220" s="116">
        <v>10</v>
      </c>
      <c r="E220" s="148" t="s">
        <v>750</v>
      </c>
      <c r="F220" s="67">
        <v>70996873</v>
      </c>
      <c r="G220" s="68">
        <v>8</v>
      </c>
      <c r="H220" s="80" t="s">
        <v>751</v>
      </c>
      <c r="I220" s="80" t="s">
        <v>752</v>
      </c>
      <c r="J220" s="118">
        <v>64.88</v>
      </c>
      <c r="K220" s="119">
        <v>8.21</v>
      </c>
      <c r="L220" s="119">
        <v>73.09</v>
      </c>
      <c r="M220" s="119">
        <v>24.85</v>
      </c>
      <c r="N220" s="157">
        <v>1.1</v>
      </c>
      <c r="O220" s="162">
        <v>99.03999999999999</v>
      </c>
    </row>
    <row r="221" spans="1:15" ht="45">
      <c r="A221" s="66">
        <v>7451</v>
      </c>
      <c r="B221" s="67">
        <v>3111</v>
      </c>
      <c r="C221" s="65" t="s">
        <v>641</v>
      </c>
      <c r="D221" s="116">
        <v>11</v>
      </c>
      <c r="E221" s="148" t="s">
        <v>753</v>
      </c>
      <c r="F221" s="67">
        <v>70996881</v>
      </c>
      <c r="G221" s="68">
        <v>8</v>
      </c>
      <c r="H221" s="80" t="s">
        <v>751</v>
      </c>
      <c r="I221" s="80" t="s">
        <v>754</v>
      </c>
      <c r="J221" s="118">
        <v>54.68</v>
      </c>
      <c r="K221" s="119">
        <v>6.18</v>
      </c>
      <c r="L221" s="119">
        <v>60.86</v>
      </c>
      <c r="M221" s="119">
        <v>20.69</v>
      </c>
      <c r="N221" s="157">
        <v>0.91</v>
      </c>
      <c r="O221" s="162">
        <v>82.46</v>
      </c>
    </row>
    <row r="222" spans="1:15" s="79" customFormat="1" ht="45">
      <c r="A222" s="78">
        <v>7453</v>
      </c>
      <c r="B222" s="67">
        <v>3117</v>
      </c>
      <c r="C222" s="77" t="s">
        <v>641</v>
      </c>
      <c r="D222" s="112">
        <v>12</v>
      </c>
      <c r="E222" s="148" t="s">
        <v>755</v>
      </c>
      <c r="F222" s="67">
        <v>70995443</v>
      </c>
      <c r="G222" s="68">
        <v>8</v>
      </c>
      <c r="H222" s="80" t="s">
        <v>751</v>
      </c>
      <c r="I222" s="80" t="s">
        <v>756</v>
      </c>
      <c r="J222" s="118">
        <v>0</v>
      </c>
      <c r="K222" s="119">
        <v>0</v>
      </c>
      <c r="L222" s="119">
        <v>0</v>
      </c>
      <c r="M222" s="119">
        <v>0</v>
      </c>
      <c r="N222" s="157">
        <v>0</v>
      </c>
      <c r="O222" s="162">
        <v>0</v>
      </c>
    </row>
    <row r="223" spans="1:15" ht="45">
      <c r="A223" s="66">
        <v>7454</v>
      </c>
      <c r="B223" s="67">
        <v>3113</v>
      </c>
      <c r="C223" s="65" t="s">
        <v>641</v>
      </c>
      <c r="D223" s="116">
        <v>13</v>
      </c>
      <c r="E223" s="148" t="s">
        <v>757</v>
      </c>
      <c r="F223" s="67">
        <v>70995397</v>
      </c>
      <c r="G223" s="68">
        <v>8</v>
      </c>
      <c r="H223" s="80" t="s">
        <v>751</v>
      </c>
      <c r="I223" s="80" t="s">
        <v>758</v>
      </c>
      <c r="J223" s="118">
        <v>281.55</v>
      </c>
      <c r="K223" s="119">
        <v>25.19</v>
      </c>
      <c r="L223" s="119">
        <v>306.74</v>
      </c>
      <c r="M223" s="119">
        <v>104.29</v>
      </c>
      <c r="N223" s="157">
        <v>4.6</v>
      </c>
      <c r="O223" s="162">
        <v>415.63000000000005</v>
      </c>
    </row>
    <row r="224" spans="1:15" ht="30">
      <c r="A224" s="66">
        <v>7455</v>
      </c>
      <c r="B224" s="67">
        <v>3231</v>
      </c>
      <c r="C224" s="65" t="s">
        <v>641</v>
      </c>
      <c r="D224" s="116">
        <v>14</v>
      </c>
      <c r="E224" s="148" t="s">
        <v>759</v>
      </c>
      <c r="F224" s="67">
        <v>66289467</v>
      </c>
      <c r="G224" s="68">
        <v>8</v>
      </c>
      <c r="H224" s="80" t="s">
        <v>751</v>
      </c>
      <c r="I224" s="80" t="s">
        <v>760</v>
      </c>
      <c r="J224" s="118">
        <v>96.64</v>
      </c>
      <c r="K224" s="119">
        <v>3.1</v>
      </c>
      <c r="L224" s="119">
        <v>99.74</v>
      </c>
      <c r="M224" s="119">
        <v>33.91</v>
      </c>
      <c r="N224" s="157">
        <v>1.5</v>
      </c>
      <c r="O224" s="162">
        <v>135.14999999999998</v>
      </c>
    </row>
    <row r="225" spans="1:15" ht="30">
      <c r="A225" s="66">
        <v>7456</v>
      </c>
      <c r="B225" s="67">
        <v>3233</v>
      </c>
      <c r="C225" s="65" t="s">
        <v>641</v>
      </c>
      <c r="D225" s="116">
        <v>15</v>
      </c>
      <c r="E225" s="148" t="s">
        <v>761</v>
      </c>
      <c r="F225" s="67">
        <v>857921</v>
      </c>
      <c r="G225" s="68">
        <v>8</v>
      </c>
      <c r="H225" s="80" t="s">
        <v>751</v>
      </c>
      <c r="I225" s="80" t="s">
        <v>762</v>
      </c>
      <c r="J225" s="118">
        <v>26.94</v>
      </c>
      <c r="K225" s="119">
        <v>0.99</v>
      </c>
      <c r="L225" s="119">
        <v>27.93</v>
      </c>
      <c r="M225" s="119">
        <v>9.5</v>
      </c>
      <c r="N225" s="157">
        <v>0.42</v>
      </c>
      <c r="O225" s="162">
        <v>37.85</v>
      </c>
    </row>
    <row r="226" spans="1:15" ht="45">
      <c r="A226" s="66">
        <v>7457</v>
      </c>
      <c r="B226" s="67">
        <v>3111</v>
      </c>
      <c r="C226" s="65" t="s">
        <v>641</v>
      </c>
      <c r="D226" s="116">
        <v>16</v>
      </c>
      <c r="E226" s="148" t="s">
        <v>763</v>
      </c>
      <c r="F226" s="67">
        <v>70996377</v>
      </c>
      <c r="G226" s="68">
        <v>8</v>
      </c>
      <c r="H226" s="80" t="s">
        <v>764</v>
      </c>
      <c r="I226" s="80" t="s">
        <v>765</v>
      </c>
      <c r="J226" s="118">
        <v>29.42</v>
      </c>
      <c r="K226" s="119">
        <v>4.58</v>
      </c>
      <c r="L226" s="119">
        <v>34</v>
      </c>
      <c r="M226" s="119">
        <v>11.56</v>
      </c>
      <c r="N226" s="157">
        <v>0.51</v>
      </c>
      <c r="O226" s="162">
        <v>46.07</v>
      </c>
    </row>
    <row r="227" spans="1:15" ht="45">
      <c r="A227" s="66">
        <v>7458</v>
      </c>
      <c r="B227" s="67">
        <v>3111</v>
      </c>
      <c r="C227" s="65" t="s">
        <v>641</v>
      </c>
      <c r="D227" s="116">
        <v>17</v>
      </c>
      <c r="E227" s="148" t="s">
        <v>766</v>
      </c>
      <c r="F227" s="67">
        <v>70996466</v>
      </c>
      <c r="G227" s="68">
        <v>8</v>
      </c>
      <c r="H227" s="80" t="s">
        <v>764</v>
      </c>
      <c r="I227" s="80" t="s">
        <v>767</v>
      </c>
      <c r="J227" s="118">
        <v>27.47</v>
      </c>
      <c r="K227" s="119">
        <v>4.6</v>
      </c>
      <c r="L227" s="119">
        <v>32.07</v>
      </c>
      <c r="M227" s="119">
        <v>10.9</v>
      </c>
      <c r="N227" s="157">
        <v>0.48</v>
      </c>
      <c r="O227" s="162">
        <v>43.449999999999996</v>
      </c>
    </row>
    <row r="228" spans="1:15" ht="45">
      <c r="A228" s="66">
        <v>7459</v>
      </c>
      <c r="B228" s="67">
        <v>3111</v>
      </c>
      <c r="C228" s="65" t="s">
        <v>641</v>
      </c>
      <c r="D228" s="116">
        <v>18</v>
      </c>
      <c r="E228" s="148" t="s">
        <v>768</v>
      </c>
      <c r="F228" s="67">
        <v>70996431</v>
      </c>
      <c r="G228" s="68">
        <v>8</v>
      </c>
      <c r="H228" s="80" t="s">
        <v>764</v>
      </c>
      <c r="I228" s="80" t="s">
        <v>769</v>
      </c>
      <c r="J228" s="118">
        <v>69.56</v>
      </c>
      <c r="K228" s="119">
        <v>8.15</v>
      </c>
      <c r="L228" s="119">
        <v>77.71000000000001</v>
      </c>
      <c r="M228" s="119">
        <v>26.42</v>
      </c>
      <c r="N228" s="157">
        <v>1.17</v>
      </c>
      <c r="O228" s="162">
        <v>105.30000000000001</v>
      </c>
    </row>
    <row r="229" spans="1:15" ht="45">
      <c r="A229" s="66">
        <v>7460</v>
      </c>
      <c r="B229" s="67">
        <v>3111</v>
      </c>
      <c r="C229" s="65" t="s">
        <v>641</v>
      </c>
      <c r="D229" s="116">
        <v>19</v>
      </c>
      <c r="E229" s="148" t="s">
        <v>770</v>
      </c>
      <c r="F229" s="67">
        <v>70996415</v>
      </c>
      <c r="G229" s="68">
        <v>8</v>
      </c>
      <c r="H229" s="80" t="s">
        <v>764</v>
      </c>
      <c r="I229" s="80" t="s">
        <v>771</v>
      </c>
      <c r="J229" s="118">
        <v>49.36</v>
      </c>
      <c r="K229" s="119">
        <v>6.73</v>
      </c>
      <c r="L229" s="119">
        <v>56.09</v>
      </c>
      <c r="M229" s="119">
        <v>19.07</v>
      </c>
      <c r="N229" s="157">
        <v>0.84</v>
      </c>
      <c r="O229" s="162">
        <v>76</v>
      </c>
    </row>
    <row r="230" spans="1:15" ht="45">
      <c r="A230" s="66">
        <v>7461</v>
      </c>
      <c r="B230" s="67">
        <v>3111</v>
      </c>
      <c r="C230" s="65" t="s">
        <v>641</v>
      </c>
      <c r="D230" s="116">
        <v>20</v>
      </c>
      <c r="E230" s="148" t="s">
        <v>772</v>
      </c>
      <c r="F230" s="67">
        <v>70996458</v>
      </c>
      <c r="G230" s="68">
        <v>8</v>
      </c>
      <c r="H230" s="80" t="s">
        <v>764</v>
      </c>
      <c r="I230" s="80" t="s">
        <v>773</v>
      </c>
      <c r="J230" s="118">
        <v>48.16</v>
      </c>
      <c r="K230" s="119">
        <v>6.57</v>
      </c>
      <c r="L230" s="119">
        <v>54.73</v>
      </c>
      <c r="M230" s="119">
        <v>18.61</v>
      </c>
      <c r="N230" s="157">
        <v>0.82</v>
      </c>
      <c r="O230" s="162">
        <v>74.16</v>
      </c>
    </row>
    <row r="231" spans="1:15" ht="45">
      <c r="A231" s="66">
        <v>7462</v>
      </c>
      <c r="B231" s="67">
        <v>3111</v>
      </c>
      <c r="C231" s="65" t="s">
        <v>641</v>
      </c>
      <c r="D231" s="116">
        <v>21</v>
      </c>
      <c r="E231" s="148" t="s">
        <v>774</v>
      </c>
      <c r="F231" s="67">
        <v>70996440</v>
      </c>
      <c r="G231" s="68">
        <v>8</v>
      </c>
      <c r="H231" s="80" t="s">
        <v>764</v>
      </c>
      <c r="I231" s="80" t="s">
        <v>775</v>
      </c>
      <c r="J231" s="118">
        <v>63.45</v>
      </c>
      <c r="K231" s="119">
        <v>9.71</v>
      </c>
      <c r="L231" s="119">
        <v>73.16</v>
      </c>
      <c r="M231" s="119">
        <v>24.87</v>
      </c>
      <c r="N231" s="157">
        <v>1.1</v>
      </c>
      <c r="O231" s="162">
        <v>99.13</v>
      </c>
    </row>
    <row r="232" spans="1:15" ht="45">
      <c r="A232" s="66">
        <v>7463</v>
      </c>
      <c r="B232" s="67">
        <v>3111</v>
      </c>
      <c r="C232" s="65" t="s">
        <v>641</v>
      </c>
      <c r="D232" s="116">
        <v>22</v>
      </c>
      <c r="E232" s="148" t="s">
        <v>776</v>
      </c>
      <c r="F232" s="67">
        <v>70996393</v>
      </c>
      <c r="G232" s="68">
        <v>8</v>
      </c>
      <c r="H232" s="80" t="s">
        <v>764</v>
      </c>
      <c r="I232" s="80" t="s">
        <v>777</v>
      </c>
      <c r="J232" s="118">
        <v>55.31</v>
      </c>
      <c r="K232" s="119">
        <v>8.86</v>
      </c>
      <c r="L232" s="119">
        <v>64.17</v>
      </c>
      <c r="M232" s="119">
        <v>21.82</v>
      </c>
      <c r="N232" s="157">
        <v>0.96</v>
      </c>
      <c r="O232" s="162">
        <v>86.95</v>
      </c>
    </row>
    <row r="233" spans="1:15" ht="45">
      <c r="A233" s="66">
        <v>7464</v>
      </c>
      <c r="B233" s="67">
        <v>3117</v>
      </c>
      <c r="C233" s="65" t="s">
        <v>641</v>
      </c>
      <c r="D233" s="116">
        <v>23</v>
      </c>
      <c r="E233" s="148" t="s">
        <v>778</v>
      </c>
      <c r="F233" s="67">
        <v>70996491</v>
      </c>
      <c r="G233" s="68">
        <v>8</v>
      </c>
      <c r="H233" s="80" t="s">
        <v>764</v>
      </c>
      <c r="I233" s="80" t="s">
        <v>779</v>
      </c>
      <c r="J233" s="118">
        <v>58.11</v>
      </c>
      <c r="K233" s="119">
        <v>5.67</v>
      </c>
      <c r="L233" s="119">
        <v>63.78</v>
      </c>
      <c r="M233" s="119">
        <v>21.69</v>
      </c>
      <c r="N233" s="157">
        <v>0.96</v>
      </c>
      <c r="O233" s="162">
        <v>86.42999999999999</v>
      </c>
    </row>
    <row r="234" spans="1:15" ht="45">
      <c r="A234" s="66">
        <v>7465</v>
      </c>
      <c r="B234" s="67">
        <v>3117</v>
      </c>
      <c r="C234" s="65" t="s">
        <v>641</v>
      </c>
      <c r="D234" s="116">
        <v>24</v>
      </c>
      <c r="E234" s="148" t="s">
        <v>780</v>
      </c>
      <c r="F234" s="67">
        <v>70996504</v>
      </c>
      <c r="G234" s="68">
        <v>8</v>
      </c>
      <c r="H234" s="80" t="s">
        <v>764</v>
      </c>
      <c r="I234" s="80" t="s">
        <v>781</v>
      </c>
      <c r="J234" s="118">
        <v>51.1</v>
      </c>
      <c r="K234" s="119">
        <v>3.41</v>
      </c>
      <c r="L234" s="119">
        <v>54.510000000000005</v>
      </c>
      <c r="M234" s="119">
        <v>18.53</v>
      </c>
      <c r="N234" s="157">
        <v>0.82</v>
      </c>
      <c r="O234" s="162">
        <v>73.86</v>
      </c>
    </row>
    <row r="235" spans="1:15" ht="45">
      <c r="A235" s="66">
        <v>7466</v>
      </c>
      <c r="B235" s="67">
        <v>3117</v>
      </c>
      <c r="C235" s="65" t="s">
        <v>641</v>
      </c>
      <c r="D235" s="116">
        <v>25</v>
      </c>
      <c r="E235" s="148" t="s">
        <v>782</v>
      </c>
      <c r="F235" s="67">
        <v>70996474</v>
      </c>
      <c r="G235" s="68">
        <v>8</v>
      </c>
      <c r="H235" s="80" t="s">
        <v>764</v>
      </c>
      <c r="I235" s="80" t="s">
        <v>783</v>
      </c>
      <c r="J235" s="118">
        <v>70.47</v>
      </c>
      <c r="K235" s="119">
        <v>8.94</v>
      </c>
      <c r="L235" s="119">
        <v>79.41</v>
      </c>
      <c r="M235" s="119">
        <v>27</v>
      </c>
      <c r="N235" s="157">
        <v>1.19</v>
      </c>
      <c r="O235" s="162">
        <v>107.6</v>
      </c>
    </row>
    <row r="236" spans="1:15" ht="30">
      <c r="A236" s="66">
        <v>7467</v>
      </c>
      <c r="B236" s="67">
        <v>3113</v>
      </c>
      <c r="C236" s="65" t="s">
        <v>641</v>
      </c>
      <c r="D236" s="116">
        <v>26</v>
      </c>
      <c r="E236" s="148" t="s">
        <v>784</v>
      </c>
      <c r="F236" s="67">
        <v>857611</v>
      </c>
      <c r="G236" s="68">
        <v>8</v>
      </c>
      <c r="H236" s="80" t="s">
        <v>764</v>
      </c>
      <c r="I236" s="80" t="s">
        <v>785</v>
      </c>
      <c r="J236" s="118">
        <v>223.89</v>
      </c>
      <c r="K236" s="119">
        <v>20.66</v>
      </c>
      <c r="L236" s="119">
        <v>244.54999999999998</v>
      </c>
      <c r="M236" s="119">
        <v>83.15</v>
      </c>
      <c r="N236" s="157">
        <v>3.67</v>
      </c>
      <c r="O236" s="162">
        <v>331.37</v>
      </c>
    </row>
    <row r="237" spans="1:15" ht="45">
      <c r="A237" s="66">
        <v>7468</v>
      </c>
      <c r="B237" s="67">
        <v>3113</v>
      </c>
      <c r="C237" s="65" t="s">
        <v>641</v>
      </c>
      <c r="D237" s="116">
        <v>27</v>
      </c>
      <c r="E237" s="148" t="s">
        <v>786</v>
      </c>
      <c r="F237" s="67">
        <v>70154279</v>
      </c>
      <c r="G237" s="68">
        <v>8</v>
      </c>
      <c r="H237" s="80" t="s">
        <v>764</v>
      </c>
      <c r="I237" s="80" t="s">
        <v>787</v>
      </c>
      <c r="J237" s="118">
        <v>434.55</v>
      </c>
      <c r="K237" s="119">
        <v>34.89</v>
      </c>
      <c r="L237" s="119">
        <v>469.44</v>
      </c>
      <c r="M237" s="119">
        <v>159.61</v>
      </c>
      <c r="N237" s="157">
        <v>7.04</v>
      </c>
      <c r="O237" s="162">
        <v>636.0899999999999</v>
      </c>
    </row>
    <row r="238" spans="1:15" ht="45">
      <c r="A238" s="66">
        <v>7469</v>
      </c>
      <c r="B238" s="67">
        <v>3113</v>
      </c>
      <c r="C238" s="65" t="s">
        <v>641</v>
      </c>
      <c r="D238" s="116">
        <v>28</v>
      </c>
      <c r="E238" s="148" t="s">
        <v>788</v>
      </c>
      <c r="F238" s="67">
        <v>70154287</v>
      </c>
      <c r="G238" s="68">
        <v>8</v>
      </c>
      <c r="H238" s="80" t="s">
        <v>764</v>
      </c>
      <c r="I238" s="80" t="s">
        <v>789</v>
      </c>
      <c r="J238" s="118">
        <v>231.52</v>
      </c>
      <c r="K238" s="119">
        <v>18.11</v>
      </c>
      <c r="L238" s="119">
        <v>249.63</v>
      </c>
      <c r="M238" s="119">
        <v>84.87</v>
      </c>
      <c r="N238" s="157">
        <v>3.74</v>
      </c>
      <c r="O238" s="162">
        <v>338.24</v>
      </c>
    </row>
    <row r="239" spans="1:15" ht="30">
      <c r="A239" s="66">
        <v>7470</v>
      </c>
      <c r="B239" s="67">
        <v>3231</v>
      </c>
      <c r="C239" s="65" t="s">
        <v>641</v>
      </c>
      <c r="D239" s="116">
        <v>29</v>
      </c>
      <c r="E239" s="148" t="s">
        <v>790</v>
      </c>
      <c r="F239" s="67">
        <v>67439241</v>
      </c>
      <c r="G239" s="68">
        <v>8</v>
      </c>
      <c r="H239" s="80" t="s">
        <v>764</v>
      </c>
      <c r="I239" s="80" t="s">
        <v>791</v>
      </c>
      <c r="J239" s="118">
        <v>181.62</v>
      </c>
      <c r="K239" s="119">
        <v>7.26</v>
      </c>
      <c r="L239" s="119">
        <v>188.88</v>
      </c>
      <c r="M239" s="119">
        <v>64.22</v>
      </c>
      <c r="N239" s="157">
        <v>2.83</v>
      </c>
      <c r="O239" s="162">
        <v>255.93</v>
      </c>
    </row>
    <row r="240" spans="1:15" ht="30">
      <c r="A240" s="66">
        <v>7471</v>
      </c>
      <c r="B240" s="67">
        <v>3233</v>
      </c>
      <c r="C240" s="65" t="s">
        <v>641</v>
      </c>
      <c r="D240" s="116">
        <v>30</v>
      </c>
      <c r="E240" s="148" t="s">
        <v>792</v>
      </c>
      <c r="F240" s="67">
        <v>71236830</v>
      </c>
      <c r="G240" s="68">
        <v>8</v>
      </c>
      <c r="H240" s="80" t="s">
        <v>764</v>
      </c>
      <c r="I240" s="80" t="s">
        <v>793</v>
      </c>
      <c r="J240" s="118">
        <v>49.4</v>
      </c>
      <c r="K240" s="119">
        <v>6.38</v>
      </c>
      <c r="L240" s="119">
        <v>55.78</v>
      </c>
      <c r="M240" s="119">
        <v>18.97</v>
      </c>
      <c r="N240" s="157">
        <v>0.84</v>
      </c>
      <c r="O240" s="162">
        <v>75.59</v>
      </c>
    </row>
    <row r="241" spans="1:15" ht="45">
      <c r="A241" s="66">
        <v>7472</v>
      </c>
      <c r="B241" s="67">
        <v>3111</v>
      </c>
      <c r="C241" s="65" t="s">
        <v>641</v>
      </c>
      <c r="D241" s="116">
        <v>31</v>
      </c>
      <c r="E241" s="148" t="s">
        <v>794</v>
      </c>
      <c r="F241" s="67">
        <v>71003894</v>
      </c>
      <c r="G241" s="68">
        <v>8</v>
      </c>
      <c r="H241" s="80" t="s">
        <v>795</v>
      </c>
      <c r="I241" s="80" t="s">
        <v>796</v>
      </c>
      <c r="J241" s="118">
        <v>65.95</v>
      </c>
      <c r="K241" s="119">
        <v>7.18</v>
      </c>
      <c r="L241" s="119">
        <v>73.13</v>
      </c>
      <c r="M241" s="119">
        <v>24.86</v>
      </c>
      <c r="N241" s="157">
        <v>1.1</v>
      </c>
      <c r="O241" s="162">
        <v>99.08999999999999</v>
      </c>
    </row>
    <row r="242" spans="1:15" ht="30">
      <c r="A242" s="66">
        <v>7473</v>
      </c>
      <c r="B242" s="67">
        <v>3113</v>
      </c>
      <c r="C242" s="65" t="s">
        <v>641</v>
      </c>
      <c r="D242" s="116">
        <v>32</v>
      </c>
      <c r="E242" s="148" t="s">
        <v>797</v>
      </c>
      <c r="F242" s="67">
        <v>70154309</v>
      </c>
      <c r="G242" s="68">
        <v>8</v>
      </c>
      <c r="H242" s="80" t="s">
        <v>795</v>
      </c>
      <c r="I242" s="80" t="s">
        <v>798</v>
      </c>
      <c r="J242" s="118">
        <v>314.32</v>
      </c>
      <c r="K242" s="119">
        <v>32.42</v>
      </c>
      <c r="L242" s="119">
        <v>346.74</v>
      </c>
      <c r="M242" s="119">
        <v>117.89</v>
      </c>
      <c r="N242" s="157">
        <v>5.2</v>
      </c>
      <c r="O242" s="162">
        <v>469.83</v>
      </c>
    </row>
    <row r="243" spans="1:15" ht="30">
      <c r="A243" s="66">
        <v>7474</v>
      </c>
      <c r="B243" s="67">
        <v>3231</v>
      </c>
      <c r="C243" s="65" t="s">
        <v>641</v>
      </c>
      <c r="D243" s="116">
        <v>33</v>
      </c>
      <c r="E243" s="148" t="s">
        <v>799</v>
      </c>
      <c r="F243" s="67">
        <v>62728814</v>
      </c>
      <c r="G243" s="68">
        <v>8</v>
      </c>
      <c r="H243" s="80" t="s">
        <v>795</v>
      </c>
      <c r="I243" s="80" t="s">
        <v>800</v>
      </c>
      <c r="J243" s="118">
        <v>169.87</v>
      </c>
      <c r="K243" s="119">
        <v>6.94</v>
      </c>
      <c r="L243" s="119">
        <v>176.81</v>
      </c>
      <c r="M243" s="119">
        <v>60.12</v>
      </c>
      <c r="N243" s="157">
        <v>2.65</v>
      </c>
      <c r="O243" s="162">
        <v>239.58</v>
      </c>
    </row>
    <row r="244" spans="1:15" ht="45">
      <c r="A244" s="66">
        <v>7476</v>
      </c>
      <c r="B244" s="67">
        <v>3117</v>
      </c>
      <c r="C244" s="65" t="s">
        <v>641</v>
      </c>
      <c r="D244" s="116">
        <v>34</v>
      </c>
      <c r="E244" s="148" t="s">
        <v>801</v>
      </c>
      <c r="F244" s="67">
        <v>75016231</v>
      </c>
      <c r="G244" s="68">
        <v>8</v>
      </c>
      <c r="H244" s="80" t="s">
        <v>802</v>
      </c>
      <c r="I244" s="80" t="s">
        <v>803</v>
      </c>
      <c r="J244" s="118">
        <v>44.83</v>
      </c>
      <c r="K244" s="119">
        <v>5.74</v>
      </c>
      <c r="L244" s="119">
        <v>50.57</v>
      </c>
      <c r="M244" s="119">
        <v>17.19</v>
      </c>
      <c r="N244" s="157">
        <v>0.76</v>
      </c>
      <c r="O244" s="162">
        <v>68.52000000000001</v>
      </c>
    </row>
    <row r="245" spans="1:15" ht="45">
      <c r="A245" s="66">
        <v>7477</v>
      </c>
      <c r="B245" s="67">
        <v>3111</v>
      </c>
      <c r="C245" s="65" t="s">
        <v>641</v>
      </c>
      <c r="D245" s="116">
        <v>35</v>
      </c>
      <c r="E245" s="148" t="s">
        <v>804</v>
      </c>
      <c r="F245" s="67">
        <v>70998001</v>
      </c>
      <c r="G245" s="68">
        <v>8</v>
      </c>
      <c r="H245" s="80" t="s">
        <v>805</v>
      </c>
      <c r="I245" s="80" t="s">
        <v>806</v>
      </c>
      <c r="J245" s="118">
        <v>13.89</v>
      </c>
      <c r="K245" s="119">
        <v>2.5</v>
      </c>
      <c r="L245" s="119">
        <v>16.39</v>
      </c>
      <c r="M245" s="119">
        <v>5.57</v>
      </c>
      <c r="N245" s="157">
        <v>0.25</v>
      </c>
      <c r="O245" s="162">
        <v>22.21</v>
      </c>
    </row>
    <row r="246" spans="1:15" ht="45">
      <c r="A246" s="66">
        <v>7478</v>
      </c>
      <c r="B246" s="67">
        <v>3117</v>
      </c>
      <c r="C246" s="65" t="s">
        <v>641</v>
      </c>
      <c r="D246" s="116">
        <v>36</v>
      </c>
      <c r="E246" s="148" t="s">
        <v>807</v>
      </c>
      <c r="F246" s="67">
        <v>75016486</v>
      </c>
      <c r="G246" s="68">
        <v>8</v>
      </c>
      <c r="H246" s="80" t="s">
        <v>808</v>
      </c>
      <c r="I246" s="80" t="s">
        <v>809</v>
      </c>
      <c r="J246" s="118">
        <v>37.5</v>
      </c>
      <c r="K246" s="119">
        <v>5.72</v>
      </c>
      <c r="L246" s="119">
        <v>43.22</v>
      </c>
      <c r="M246" s="119">
        <v>14.69</v>
      </c>
      <c r="N246" s="157">
        <v>0.65</v>
      </c>
      <c r="O246" s="162">
        <v>58.559999999999995</v>
      </c>
    </row>
    <row r="247" spans="1:15" ht="45">
      <c r="A247" s="66">
        <v>7480</v>
      </c>
      <c r="B247" s="67">
        <v>3117</v>
      </c>
      <c r="C247" s="65" t="s">
        <v>641</v>
      </c>
      <c r="D247" s="116">
        <v>37</v>
      </c>
      <c r="E247" s="148" t="s">
        <v>810</v>
      </c>
      <c r="F247" s="67">
        <v>75015552</v>
      </c>
      <c r="G247" s="68">
        <v>8</v>
      </c>
      <c r="H247" s="80" t="s">
        <v>811</v>
      </c>
      <c r="I247" s="80" t="s">
        <v>812</v>
      </c>
      <c r="J247" s="118">
        <v>53.23</v>
      </c>
      <c r="K247" s="119">
        <v>6.18</v>
      </c>
      <c r="L247" s="119">
        <v>59.41</v>
      </c>
      <c r="M247" s="119">
        <v>20.2</v>
      </c>
      <c r="N247" s="157">
        <v>0.89</v>
      </c>
      <c r="O247" s="162">
        <v>80.5</v>
      </c>
    </row>
    <row r="248" spans="1:15" ht="45">
      <c r="A248" s="66">
        <v>7481</v>
      </c>
      <c r="B248" s="67">
        <v>3111</v>
      </c>
      <c r="C248" s="65" t="s">
        <v>641</v>
      </c>
      <c r="D248" s="116">
        <v>38</v>
      </c>
      <c r="E248" s="148" t="s">
        <v>813</v>
      </c>
      <c r="F248" s="67">
        <v>75016397</v>
      </c>
      <c r="G248" s="68">
        <v>8</v>
      </c>
      <c r="H248" s="80" t="s">
        <v>814</v>
      </c>
      <c r="I248" s="80" t="s">
        <v>815</v>
      </c>
      <c r="J248" s="118">
        <v>14.61</v>
      </c>
      <c r="K248" s="119">
        <v>2.55</v>
      </c>
      <c r="L248" s="119">
        <v>17.16</v>
      </c>
      <c r="M248" s="119">
        <v>5.83</v>
      </c>
      <c r="N248" s="157">
        <v>0.26</v>
      </c>
      <c r="O248" s="162">
        <v>23.250000000000004</v>
      </c>
    </row>
    <row r="249" spans="1:15" ht="30">
      <c r="A249" s="66">
        <v>7482</v>
      </c>
      <c r="B249" s="67">
        <v>3113</v>
      </c>
      <c r="C249" s="65" t="s">
        <v>641</v>
      </c>
      <c r="D249" s="116">
        <v>39</v>
      </c>
      <c r="E249" s="148" t="s">
        <v>816</v>
      </c>
      <c r="F249" s="67">
        <v>75017121</v>
      </c>
      <c r="G249" s="68">
        <v>8</v>
      </c>
      <c r="H249" s="80" t="s">
        <v>817</v>
      </c>
      <c r="I249" s="80" t="s">
        <v>818</v>
      </c>
      <c r="J249" s="118">
        <v>110.7</v>
      </c>
      <c r="K249" s="119">
        <v>8.8</v>
      </c>
      <c r="L249" s="119">
        <v>119.5</v>
      </c>
      <c r="M249" s="119">
        <v>40.63</v>
      </c>
      <c r="N249" s="157">
        <v>1.79</v>
      </c>
      <c r="O249" s="162">
        <v>161.92</v>
      </c>
    </row>
    <row r="250" spans="1:15" ht="45">
      <c r="A250" s="66">
        <v>7483</v>
      </c>
      <c r="B250" s="67">
        <v>3111</v>
      </c>
      <c r="C250" s="65" t="s">
        <v>641</v>
      </c>
      <c r="D250" s="116">
        <v>40</v>
      </c>
      <c r="E250" s="148" t="s">
        <v>819</v>
      </c>
      <c r="F250" s="67">
        <v>70998370</v>
      </c>
      <c r="G250" s="68">
        <v>8</v>
      </c>
      <c r="H250" s="80" t="s">
        <v>820</v>
      </c>
      <c r="I250" s="80" t="s">
        <v>821</v>
      </c>
      <c r="J250" s="118">
        <v>36.24</v>
      </c>
      <c r="K250" s="119">
        <v>6.02</v>
      </c>
      <c r="L250" s="119">
        <v>42.260000000000005</v>
      </c>
      <c r="M250" s="119">
        <v>14.37</v>
      </c>
      <c r="N250" s="157">
        <v>0.63</v>
      </c>
      <c r="O250" s="162">
        <v>57.260000000000005</v>
      </c>
    </row>
    <row r="251" spans="1:15" ht="30">
      <c r="A251" s="66">
        <v>7484</v>
      </c>
      <c r="B251" s="67">
        <v>3113</v>
      </c>
      <c r="C251" s="65" t="s">
        <v>641</v>
      </c>
      <c r="D251" s="116">
        <v>41</v>
      </c>
      <c r="E251" s="148" t="s">
        <v>822</v>
      </c>
      <c r="F251" s="67">
        <v>70985812</v>
      </c>
      <c r="G251" s="68">
        <v>8</v>
      </c>
      <c r="H251" s="80" t="s">
        <v>823</v>
      </c>
      <c r="I251" s="80" t="s">
        <v>824</v>
      </c>
      <c r="J251" s="118">
        <v>82.41</v>
      </c>
      <c r="K251" s="119">
        <v>7.52</v>
      </c>
      <c r="L251" s="119">
        <v>89.92999999999999</v>
      </c>
      <c r="M251" s="119">
        <v>30.58</v>
      </c>
      <c r="N251" s="157">
        <v>1.35</v>
      </c>
      <c r="O251" s="162">
        <v>121.85999999999999</v>
      </c>
    </row>
    <row r="252" spans="1:15" ht="45">
      <c r="A252" s="66">
        <v>7485</v>
      </c>
      <c r="B252" s="67">
        <v>3111</v>
      </c>
      <c r="C252" s="65" t="s">
        <v>641</v>
      </c>
      <c r="D252" s="116">
        <v>42</v>
      </c>
      <c r="E252" s="148" t="s">
        <v>825</v>
      </c>
      <c r="F252" s="67">
        <v>75015269</v>
      </c>
      <c r="G252" s="68">
        <v>8</v>
      </c>
      <c r="H252" s="80" t="s">
        <v>826</v>
      </c>
      <c r="I252" s="80" t="s">
        <v>827</v>
      </c>
      <c r="J252" s="118">
        <v>21.11</v>
      </c>
      <c r="K252" s="119">
        <v>7.52</v>
      </c>
      <c r="L252" s="119">
        <v>28.63</v>
      </c>
      <c r="M252" s="119">
        <v>9.73</v>
      </c>
      <c r="N252" s="157">
        <v>0.43</v>
      </c>
      <c r="O252" s="162">
        <v>38.79</v>
      </c>
    </row>
    <row r="253" spans="1:15" ht="45">
      <c r="A253" s="66">
        <v>7486</v>
      </c>
      <c r="B253" s="67">
        <v>3113</v>
      </c>
      <c r="C253" s="65" t="s">
        <v>641</v>
      </c>
      <c r="D253" s="116">
        <v>43</v>
      </c>
      <c r="E253" s="148" t="s">
        <v>828</v>
      </c>
      <c r="F253" s="67">
        <v>857891</v>
      </c>
      <c r="G253" s="68">
        <v>8</v>
      </c>
      <c r="H253" s="80" t="s">
        <v>826</v>
      </c>
      <c r="I253" s="80" t="s">
        <v>829</v>
      </c>
      <c r="J253" s="118">
        <v>107.1</v>
      </c>
      <c r="K253" s="119">
        <v>4.22</v>
      </c>
      <c r="L253" s="119">
        <v>111.32</v>
      </c>
      <c r="M253" s="119">
        <v>37.85</v>
      </c>
      <c r="N253" s="157">
        <v>1.67</v>
      </c>
      <c r="O253" s="162">
        <v>150.83999999999997</v>
      </c>
    </row>
    <row r="254" spans="1:15" ht="30">
      <c r="A254" s="66">
        <v>7487</v>
      </c>
      <c r="B254" s="67">
        <v>3113</v>
      </c>
      <c r="C254" s="65" t="s">
        <v>641</v>
      </c>
      <c r="D254" s="116">
        <v>44</v>
      </c>
      <c r="E254" s="148" t="s">
        <v>830</v>
      </c>
      <c r="F254" s="67">
        <v>71009663</v>
      </c>
      <c r="G254" s="68">
        <v>8</v>
      </c>
      <c r="H254" s="80" t="s">
        <v>831</v>
      </c>
      <c r="I254" s="80" t="s">
        <v>832</v>
      </c>
      <c r="J254" s="118">
        <v>74.93</v>
      </c>
      <c r="K254" s="119">
        <v>6.86</v>
      </c>
      <c r="L254" s="119">
        <v>81.79</v>
      </c>
      <c r="M254" s="119">
        <v>27.81</v>
      </c>
      <c r="N254" s="157">
        <v>1.23</v>
      </c>
      <c r="O254" s="162">
        <v>110.83000000000001</v>
      </c>
    </row>
    <row r="255" spans="1:15" ht="30">
      <c r="A255" s="66">
        <v>7488</v>
      </c>
      <c r="B255" s="67">
        <v>3117</v>
      </c>
      <c r="C255" s="65" t="s">
        <v>641</v>
      </c>
      <c r="D255" s="116">
        <v>45</v>
      </c>
      <c r="E255" s="148" t="s">
        <v>833</v>
      </c>
      <c r="F255" s="67">
        <v>48623792</v>
      </c>
      <c r="G255" s="68">
        <v>8</v>
      </c>
      <c r="H255" s="80" t="s">
        <v>834</v>
      </c>
      <c r="I255" s="80" t="s">
        <v>835</v>
      </c>
      <c r="J255" s="118">
        <v>59.19</v>
      </c>
      <c r="K255" s="119">
        <v>7.31</v>
      </c>
      <c r="L255" s="119">
        <v>66.5</v>
      </c>
      <c r="M255" s="119">
        <v>22.61</v>
      </c>
      <c r="N255" s="157">
        <v>1</v>
      </c>
      <c r="O255" s="162">
        <v>90.11</v>
      </c>
    </row>
    <row r="256" spans="1:15" ht="45">
      <c r="A256" s="66">
        <v>7489</v>
      </c>
      <c r="B256" s="67">
        <v>3117</v>
      </c>
      <c r="C256" s="65" t="s">
        <v>641</v>
      </c>
      <c r="D256" s="116">
        <v>46</v>
      </c>
      <c r="E256" s="148" t="s">
        <v>836</v>
      </c>
      <c r="F256" s="67">
        <v>75016311</v>
      </c>
      <c r="G256" s="68">
        <v>8</v>
      </c>
      <c r="H256" s="80" t="s">
        <v>837</v>
      </c>
      <c r="I256" s="80" t="s">
        <v>838</v>
      </c>
      <c r="J256" s="118">
        <v>55.27</v>
      </c>
      <c r="K256" s="119">
        <v>3.45</v>
      </c>
      <c r="L256" s="119">
        <v>58.720000000000006</v>
      </c>
      <c r="M256" s="119">
        <v>19.96</v>
      </c>
      <c r="N256" s="157">
        <v>0.88</v>
      </c>
      <c r="O256" s="162">
        <v>79.56</v>
      </c>
    </row>
    <row r="257" spans="1:15" ht="30">
      <c r="A257" s="66">
        <v>7490</v>
      </c>
      <c r="B257" s="67">
        <v>3117</v>
      </c>
      <c r="C257" s="65" t="s">
        <v>641</v>
      </c>
      <c r="D257" s="116">
        <v>47</v>
      </c>
      <c r="E257" s="148" t="s">
        <v>839</v>
      </c>
      <c r="F257" s="67">
        <v>71010238</v>
      </c>
      <c r="G257" s="68">
        <v>8</v>
      </c>
      <c r="H257" s="80" t="s">
        <v>840</v>
      </c>
      <c r="I257" s="80" t="s">
        <v>841</v>
      </c>
      <c r="J257" s="118">
        <v>49.65</v>
      </c>
      <c r="K257" s="119">
        <v>5.87</v>
      </c>
      <c r="L257" s="119">
        <v>55.519999999999996</v>
      </c>
      <c r="M257" s="119">
        <v>18.88</v>
      </c>
      <c r="N257" s="157">
        <v>0.83</v>
      </c>
      <c r="O257" s="162">
        <v>75.22999999999999</v>
      </c>
    </row>
    <row r="258" spans="1:15" ht="45">
      <c r="A258" s="66">
        <v>7492</v>
      </c>
      <c r="B258" s="67">
        <v>3111</v>
      </c>
      <c r="C258" s="65" t="s">
        <v>641</v>
      </c>
      <c r="D258" s="116">
        <v>48</v>
      </c>
      <c r="E258" s="148" t="s">
        <v>842</v>
      </c>
      <c r="F258" s="67">
        <v>75015650</v>
      </c>
      <c r="G258" s="68">
        <v>8</v>
      </c>
      <c r="H258" s="80" t="s">
        <v>843</v>
      </c>
      <c r="I258" s="80" t="s">
        <v>844</v>
      </c>
      <c r="J258" s="118">
        <v>62.18</v>
      </c>
      <c r="K258" s="119">
        <v>9.35</v>
      </c>
      <c r="L258" s="119">
        <v>71.53</v>
      </c>
      <c r="M258" s="119">
        <v>24.32</v>
      </c>
      <c r="N258" s="157">
        <v>1.07</v>
      </c>
      <c r="O258" s="162">
        <v>96.91999999999999</v>
      </c>
    </row>
    <row r="259" spans="1:15" ht="45">
      <c r="A259" s="66">
        <v>7493</v>
      </c>
      <c r="B259" s="67">
        <v>3113</v>
      </c>
      <c r="C259" s="65" t="s">
        <v>641</v>
      </c>
      <c r="D259" s="116">
        <v>49</v>
      </c>
      <c r="E259" s="148" t="s">
        <v>845</v>
      </c>
      <c r="F259" s="67">
        <v>75015731</v>
      </c>
      <c r="G259" s="68">
        <v>8</v>
      </c>
      <c r="H259" s="80" t="s">
        <v>843</v>
      </c>
      <c r="I259" s="80" t="s">
        <v>846</v>
      </c>
      <c r="J259" s="118">
        <v>129.28</v>
      </c>
      <c r="K259" s="119">
        <v>13.7</v>
      </c>
      <c r="L259" s="119">
        <v>142.98</v>
      </c>
      <c r="M259" s="119">
        <v>48.61</v>
      </c>
      <c r="N259" s="157">
        <v>2.14</v>
      </c>
      <c r="O259" s="162">
        <v>193.72999999999996</v>
      </c>
    </row>
    <row r="260" spans="1:15" ht="45">
      <c r="A260" s="66">
        <v>7494</v>
      </c>
      <c r="B260" s="67">
        <v>3111</v>
      </c>
      <c r="C260" s="65" t="s">
        <v>641</v>
      </c>
      <c r="D260" s="116">
        <v>50</v>
      </c>
      <c r="E260" s="148" t="s">
        <v>847</v>
      </c>
      <c r="F260" s="67">
        <v>75015714</v>
      </c>
      <c r="G260" s="68">
        <v>8</v>
      </c>
      <c r="H260" s="80" t="s">
        <v>848</v>
      </c>
      <c r="I260" s="80" t="s">
        <v>849</v>
      </c>
      <c r="J260" s="118">
        <v>14.31</v>
      </c>
      <c r="K260" s="119">
        <v>4.56</v>
      </c>
      <c r="L260" s="119">
        <v>18.87</v>
      </c>
      <c r="M260" s="119">
        <v>6.42</v>
      </c>
      <c r="N260" s="157">
        <v>0.28</v>
      </c>
      <c r="O260" s="162">
        <v>25.57</v>
      </c>
    </row>
    <row r="261" spans="1:15" ht="45">
      <c r="A261" s="66">
        <v>7495</v>
      </c>
      <c r="B261" s="67">
        <v>3117</v>
      </c>
      <c r="C261" s="65" t="s">
        <v>641</v>
      </c>
      <c r="D261" s="116">
        <v>51</v>
      </c>
      <c r="E261" s="148" t="s">
        <v>850</v>
      </c>
      <c r="F261" s="67">
        <v>75015633</v>
      </c>
      <c r="G261" s="68">
        <v>8</v>
      </c>
      <c r="H261" s="80" t="s">
        <v>848</v>
      </c>
      <c r="I261" s="80" t="s">
        <v>851</v>
      </c>
      <c r="J261" s="118">
        <v>47.05</v>
      </c>
      <c r="K261" s="119">
        <v>1.39</v>
      </c>
      <c r="L261" s="119">
        <v>48.44</v>
      </c>
      <c r="M261" s="119">
        <v>16.47</v>
      </c>
      <c r="N261" s="157">
        <v>0.73</v>
      </c>
      <c r="O261" s="162">
        <v>65.64</v>
      </c>
    </row>
    <row r="262" spans="1:15" ht="45">
      <c r="A262" s="66">
        <v>7496</v>
      </c>
      <c r="B262" s="67">
        <v>3117</v>
      </c>
      <c r="C262" s="65" t="s">
        <v>641</v>
      </c>
      <c r="D262" s="116">
        <v>52</v>
      </c>
      <c r="E262" s="148" t="s">
        <v>852</v>
      </c>
      <c r="F262" s="67">
        <v>70992568</v>
      </c>
      <c r="G262" s="68">
        <v>8</v>
      </c>
      <c r="H262" s="80" t="s">
        <v>853</v>
      </c>
      <c r="I262" s="80" t="s">
        <v>854</v>
      </c>
      <c r="J262" s="118">
        <v>59.49</v>
      </c>
      <c r="K262" s="119">
        <v>5.51</v>
      </c>
      <c r="L262" s="119">
        <v>65</v>
      </c>
      <c r="M262" s="119">
        <v>22.1</v>
      </c>
      <c r="N262" s="157">
        <v>0.98</v>
      </c>
      <c r="O262" s="162">
        <v>88.08</v>
      </c>
    </row>
    <row r="263" spans="1:15" s="76" customFormat="1" ht="30">
      <c r="A263" s="71">
        <v>7515</v>
      </c>
      <c r="B263" s="67">
        <v>3111</v>
      </c>
      <c r="C263" s="70"/>
      <c r="D263" s="111">
        <v>53</v>
      </c>
      <c r="E263" s="148" t="s">
        <v>855</v>
      </c>
      <c r="F263" s="67">
        <v>71294198</v>
      </c>
      <c r="G263" s="68">
        <v>8</v>
      </c>
      <c r="H263" s="80" t="s">
        <v>856</v>
      </c>
      <c r="I263" s="80" t="s">
        <v>857</v>
      </c>
      <c r="J263" s="118">
        <v>13.19</v>
      </c>
      <c r="K263" s="119">
        <v>2.85</v>
      </c>
      <c r="L263" s="119">
        <v>16.04</v>
      </c>
      <c r="M263" s="119">
        <v>5.45</v>
      </c>
      <c r="N263" s="157">
        <v>0.24</v>
      </c>
      <c r="O263" s="162">
        <v>21.729999999999997</v>
      </c>
    </row>
    <row r="264" spans="1:15" ht="42.75">
      <c r="A264" s="66">
        <v>7498</v>
      </c>
      <c r="B264" s="67">
        <v>3111</v>
      </c>
      <c r="C264" s="65" t="s">
        <v>641</v>
      </c>
      <c r="D264" s="116">
        <v>1</v>
      </c>
      <c r="E264" s="148" t="s">
        <v>858</v>
      </c>
      <c r="F264" s="67">
        <v>71010076</v>
      </c>
      <c r="G264" s="68">
        <v>9</v>
      </c>
      <c r="H264" s="80" t="s">
        <v>859</v>
      </c>
      <c r="I264" s="80" t="s">
        <v>860</v>
      </c>
      <c r="J264" s="118">
        <v>70.64</v>
      </c>
      <c r="K264" s="119">
        <v>10.14</v>
      </c>
      <c r="L264" s="119">
        <v>80.78</v>
      </c>
      <c r="M264" s="119">
        <v>27.47</v>
      </c>
      <c r="N264" s="157">
        <v>1.21</v>
      </c>
      <c r="O264" s="162">
        <v>109.46</v>
      </c>
    </row>
    <row r="265" spans="1:15" ht="30">
      <c r="A265" s="66">
        <v>7499</v>
      </c>
      <c r="B265" s="67">
        <v>3111</v>
      </c>
      <c r="C265" s="65" t="s">
        <v>641</v>
      </c>
      <c r="D265" s="116">
        <v>2</v>
      </c>
      <c r="E265" s="148" t="s">
        <v>861</v>
      </c>
      <c r="F265" s="67">
        <v>75004674</v>
      </c>
      <c r="G265" s="68">
        <v>9</v>
      </c>
      <c r="H265" s="80" t="s">
        <v>859</v>
      </c>
      <c r="I265" s="80" t="s">
        <v>862</v>
      </c>
      <c r="J265" s="118">
        <v>87.85</v>
      </c>
      <c r="K265" s="119">
        <v>10.9</v>
      </c>
      <c r="L265" s="119">
        <v>98.75</v>
      </c>
      <c r="M265" s="119">
        <v>33.58</v>
      </c>
      <c r="N265" s="157">
        <v>1.48</v>
      </c>
      <c r="O265" s="162">
        <v>133.80999999999997</v>
      </c>
    </row>
    <row r="266" spans="1:15" ht="30">
      <c r="A266" s="66">
        <v>7500</v>
      </c>
      <c r="B266" s="67">
        <v>3113</v>
      </c>
      <c r="C266" s="65" t="s">
        <v>641</v>
      </c>
      <c r="D266" s="116">
        <v>3</v>
      </c>
      <c r="E266" s="148" t="s">
        <v>863</v>
      </c>
      <c r="F266" s="67">
        <v>857688</v>
      </c>
      <c r="G266" s="68">
        <v>9</v>
      </c>
      <c r="H266" s="80" t="s">
        <v>859</v>
      </c>
      <c r="I266" s="80" t="s">
        <v>864</v>
      </c>
      <c r="J266" s="118">
        <v>181.81</v>
      </c>
      <c r="K266" s="119">
        <v>8.66</v>
      </c>
      <c r="L266" s="119">
        <v>190.47</v>
      </c>
      <c r="M266" s="119">
        <v>64.76</v>
      </c>
      <c r="N266" s="157">
        <v>2.86</v>
      </c>
      <c r="O266" s="162">
        <v>258.09000000000003</v>
      </c>
    </row>
    <row r="267" spans="1:15" ht="30">
      <c r="A267" s="66">
        <v>7501</v>
      </c>
      <c r="B267" s="67">
        <v>3113</v>
      </c>
      <c r="C267" s="65" t="s">
        <v>641</v>
      </c>
      <c r="D267" s="116">
        <v>4</v>
      </c>
      <c r="E267" s="148" t="s">
        <v>865</v>
      </c>
      <c r="F267" s="67">
        <v>857858</v>
      </c>
      <c r="G267" s="68">
        <v>9</v>
      </c>
      <c r="H267" s="80" t="s">
        <v>859</v>
      </c>
      <c r="I267" s="80" t="s">
        <v>866</v>
      </c>
      <c r="J267" s="118">
        <v>222.31</v>
      </c>
      <c r="K267" s="119">
        <v>17.94</v>
      </c>
      <c r="L267" s="119">
        <v>240.25</v>
      </c>
      <c r="M267" s="119">
        <v>81.69</v>
      </c>
      <c r="N267" s="157">
        <v>3.6</v>
      </c>
      <c r="O267" s="162">
        <v>325.54</v>
      </c>
    </row>
    <row r="268" spans="1:15" ht="42.75">
      <c r="A268" s="66">
        <v>7503</v>
      </c>
      <c r="B268" s="67">
        <v>3231</v>
      </c>
      <c r="C268" s="65" t="s">
        <v>641</v>
      </c>
      <c r="D268" s="116">
        <v>5</v>
      </c>
      <c r="E268" s="148" t="s">
        <v>867</v>
      </c>
      <c r="F268" s="67">
        <v>66289483</v>
      </c>
      <c r="G268" s="68">
        <v>9</v>
      </c>
      <c r="H268" s="80" t="s">
        <v>859</v>
      </c>
      <c r="I268" s="80" t="s">
        <v>868</v>
      </c>
      <c r="J268" s="118">
        <v>203.58</v>
      </c>
      <c r="K268" s="119">
        <v>4.32</v>
      </c>
      <c r="L268" s="119">
        <v>207.9</v>
      </c>
      <c r="M268" s="119">
        <v>70.69</v>
      </c>
      <c r="N268" s="157">
        <v>3.12</v>
      </c>
      <c r="O268" s="162">
        <v>281.71000000000004</v>
      </c>
    </row>
    <row r="269" spans="1:15" ht="42.75">
      <c r="A269" s="66">
        <v>7504</v>
      </c>
      <c r="B269" s="67">
        <v>3233</v>
      </c>
      <c r="C269" s="65" t="s">
        <v>641</v>
      </c>
      <c r="D269" s="116">
        <v>6</v>
      </c>
      <c r="E269" s="148" t="s">
        <v>869</v>
      </c>
      <c r="F269" s="67">
        <v>71010106</v>
      </c>
      <c r="G269" s="68">
        <v>9</v>
      </c>
      <c r="H269" s="80" t="s">
        <v>859</v>
      </c>
      <c r="I269" s="80" t="s">
        <v>870</v>
      </c>
      <c r="J269" s="118">
        <v>21.67</v>
      </c>
      <c r="K269" s="119">
        <v>3.41</v>
      </c>
      <c r="L269" s="119">
        <v>25.080000000000002</v>
      </c>
      <c r="M269" s="119">
        <v>8.53</v>
      </c>
      <c r="N269" s="157">
        <v>0.38</v>
      </c>
      <c r="O269" s="162">
        <v>33.99</v>
      </c>
    </row>
    <row r="270" spans="1:15" s="76" customFormat="1" ht="30">
      <c r="A270" s="71">
        <v>7509</v>
      </c>
      <c r="B270" s="67">
        <v>3117</v>
      </c>
      <c r="C270" s="70" t="s">
        <v>641</v>
      </c>
      <c r="D270" s="111">
        <v>7</v>
      </c>
      <c r="E270" s="148" t="s">
        <v>871</v>
      </c>
      <c r="F270" s="67">
        <v>71003223</v>
      </c>
      <c r="G270" s="68">
        <v>9</v>
      </c>
      <c r="H270" s="80" t="s">
        <v>872</v>
      </c>
      <c r="I270" s="80" t="s">
        <v>873</v>
      </c>
      <c r="J270" s="118">
        <v>64.59</v>
      </c>
      <c r="K270" s="119">
        <v>8.25</v>
      </c>
      <c r="L270" s="119">
        <v>72.84</v>
      </c>
      <c r="M270" s="119">
        <v>24.77</v>
      </c>
      <c r="N270" s="157">
        <v>1.09</v>
      </c>
      <c r="O270" s="162">
        <v>98.7</v>
      </c>
    </row>
    <row r="271" spans="1:15" ht="45">
      <c r="A271" s="66">
        <v>7510</v>
      </c>
      <c r="B271" s="67">
        <v>3117</v>
      </c>
      <c r="C271" s="65" t="s">
        <v>641</v>
      </c>
      <c r="D271" s="116">
        <v>8</v>
      </c>
      <c r="E271" s="148" t="s">
        <v>874</v>
      </c>
      <c r="F271" s="67">
        <v>70986134</v>
      </c>
      <c r="G271" s="68">
        <v>9</v>
      </c>
      <c r="H271" s="80" t="s">
        <v>875</v>
      </c>
      <c r="I271" s="80" t="s">
        <v>876</v>
      </c>
      <c r="J271" s="118">
        <v>44.76</v>
      </c>
      <c r="K271" s="119">
        <v>6.2</v>
      </c>
      <c r="L271" s="119">
        <v>50.96</v>
      </c>
      <c r="M271" s="119">
        <v>17.33</v>
      </c>
      <c r="N271" s="157">
        <v>0.76</v>
      </c>
      <c r="O271" s="162">
        <v>69.05</v>
      </c>
    </row>
    <row r="272" spans="1:15" ht="45">
      <c r="A272" s="66">
        <v>7511</v>
      </c>
      <c r="B272" s="67">
        <v>3117</v>
      </c>
      <c r="C272" s="65" t="s">
        <v>641</v>
      </c>
      <c r="D272" s="116">
        <v>9</v>
      </c>
      <c r="E272" s="148" t="s">
        <v>877</v>
      </c>
      <c r="F272" s="67">
        <v>70990824</v>
      </c>
      <c r="G272" s="68">
        <v>9</v>
      </c>
      <c r="H272" s="80" t="s">
        <v>878</v>
      </c>
      <c r="I272" s="80" t="s">
        <v>879</v>
      </c>
      <c r="J272" s="118">
        <v>37.96</v>
      </c>
      <c r="K272" s="119">
        <v>3.69</v>
      </c>
      <c r="L272" s="119">
        <v>41.65</v>
      </c>
      <c r="M272" s="119">
        <v>14.16</v>
      </c>
      <c r="N272" s="157">
        <v>0.62</v>
      </c>
      <c r="O272" s="162">
        <v>56.43</v>
      </c>
    </row>
    <row r="273" spans="1:15" ht="45">
      <c r="A273" s="66">
        <v>7512</v>
      </c>
      <c r="B273" s="67">
        <v>3117</v>
      </c>
      <c r="C273" s="74" t="s">
        <v>641</v>
      </c>
      <c r="D273" s="116">
        <v>10</v>
      </c>
      <c r="E273" s="148" t="s">
        <v>880</v>
      </c>
      <c r="F273" s="67">
        <v>75016800</v>
      </c>
      <c r="G273" s="68">
        <v>9</v>
      </c>
      <c r="H273" s="80" t="s">
        <v>881</v>
      </c>
      <c r="I273" s="80" t="s">
        <v>882</v>
      </c>
      <c r="J273" s="118">
        <v>76.83</v>
      </c>
      <c r="K273" s="119">
        <v>7.4</v>
      </c>
      <c r="L273" s="119">
        <v>84.23</v>
      </c>
      <c r="M273" s="119">
        <v>28.64</v>
      </c>
      <c r="N273" s="157">
        <v>1.26</v>
      </c>
      <c r="O273" s="162">
        <v>114.13000000000001</v>
      </c>
    </row>
    <row r="274" spans="1:15" ht="45">
      <c r="A274" s="66">
        <v>7513</v>
      </c>
      <c r="B274" s="67">
        <v>3111</v>
      </c>
      <c r="C274" s="65" t="s">
        <v>641</v>
      </c>
      <c r="D274" s="116">
        <v>11</v>
      </c>
      <c r="E274" s="148" t="s">
        <v>883</v>
      </c>
      <c r="F274" s="67">
        <v>70985847</v>
      </c>
      <c r="G274" s="68">
        <v>9</v>
      </c>
      <c r="H274" s="80" t="s">
        <v>884</v>
      </c>
      <c r="I274" s="80" t="s">
        <v>885</v>
      </c>
      <c r="J274" s="118">
        <v>12.42</v>
      </c>
      <c r="K274" s="119">
        <v>2.44</v>
      </c>
      <c r="L274" s="119">
        <v>14.86</v>
      </c>
      <c r="M274" s="119">
        <v>5.05</v>
      </c>
      <c r="N274" s="157">
        <v>0.22</v>
      </c>
      <c r="O274" s="162">
        <v>20.13</v>
      </c>
    </row>
    <row r="275" spans="1:15" s="73" customFormat="1" ht="45">
      <c r="A275" s="75">
        <v>7514</v>
      </c>
      <c r="B275" s="67">
        <v>3113</v>
      </c>
      <c r="C275" s="65" t="s">
        <v>641</v>
      </c>
      <c r="D275" s="110">
        <v>12</v>
      </c>
      <c r="E275" s="148" t="s">
        <v>886</v>
      </c>
      <c r="F275" s="67">
        <v>72020865</v>
      </c>
      <c r="G275" s="68">
        <v>9</v>
      </c>
      <c r="H275" s="80" t="s">
        <v>859</v>
      </c>
      <c r="I275" s="80" t="s">
        <v>887</v>
      </c>
      <c r="J275" s="118">
        <v>244.8</v>
      </c>
      <c r="K275" s="119">
        <v>25.37</v>
      </c>
      <c r="L275" s="119">
        <v>270.17</v>
      </c>
      <c r="M275" s="119">
        <v>91.86</v>
      </c>
      <c r="N275" s="157">
        <v>4.05</v>
      </c>
      <c r="O275" s="162">
        <v>366.08000000000004</v>
      </c>
    </row>
    <row r="276" spans="1:15" ht="45">
      <c r="A276" s="66">
        <v>7601</v>
      </c>
      <c r="B276" s="67">
        <v>3111</v>
      </c>
      <c r="C276" s="65" t="s">
        <v>888</v>
      </c>
      <c r="D276" s="116">
        <v>1</v>
      </c>
      <c r="E276" s="148" t="s">
        <v>889</v>
      </c>
      <c r="F276" s="67">
        <v>70978093</v>
      </c>
      <c r="G276" s="68">
        <v>10</v>
      </c>
      <c r="H276" s="80" t="s">
        <v>890</v>
      </c>
      <c r="I276" s="80" t="s">
        <v>891</v>
      </c>
      <c r="J276" s="118">
        <v>13.53</v>
      </c>
      <c r="K276" s="119">
        <v>3.03</v>
      </c>
      <c r="L276" s="119">
        <v>16.56</v>
      </c>
      <c r="M276" s="119">
        <v>5.63</v>
      </c>
      <c r="N276" s="157">
        <v>0.25</v>
      </c>
      <c r="O276" s="162">
        <v>22.439999999999998</v>
      </c>
    </row>
    <row r="277" spans="1:15" ht="30">
      <c r="A277" s="66">
        <v>7602</v>
      </c>
      <c r="B277" s="67">
        <v>3111</v>
      </c>
      <c r="C277" s="65" t="s">
        <v>888</v>
      </c>
      <c r="D277" s="116">
        <v>2</v>
      </c>
      <c r="E277" s="148" t="s">
        <v>892</v>
      </c>
      <c r="F277" s="67">
        <v>70156506</v>
      </c>
      <c r="G277" s="68">
        <v>10</v>
      </c>
      <c r="H277" s="80" t="s">
        <v>893</v>
      </c>
      <c r="I277" s="80" t="s">
        <v>894</v>
      </c>
      <c r="J277" s="118">
        <v>41.71</v>
      </c>
      <c r="K277" s="119">
        <v>5.01</v>
      </c>
      <c r="L277" s="119">
        <v>46.72</v>
      </c>
      <c r="M277" s="119">
        <v>15.88</v>
      </c>
      <c r="N277" s="157">
        <v>0.7</v>
      </c>
      <c r="O277" s="162">
        <v>63.300000000000004</v>
      </c>
    </row>
    <row r="278" spans="1:15" ht="30">
      <c r="A278" s="66">
        <v>7603</v>
      </c>
      <c r="B278" s="67">
        <v>3111</v>
      </c>
      <c r="C278" s="65" t="s">
        <v>888</v>
      </c>
      <c r="D278" s="116">
        <v>3</v>
      </c>
      <c r="E278" s="148" t="s">
        <v>895</v>
      </c>
      <c r="F278" s="67">
        <v>70978719</v>
      </c>
      <c r="G278" s="68">
        <v>10</v>
      </c>
      <c r="H278" s="80" t="s">
        <v>896</v>
      </c>
      <c r="I278" s="80" t="s">
        <v>897</v>
      </c>
      <c r="J278" s="118">
        <v>30.61</v>
      </c>
      <c r="K278" s="119">
        <v>8.48</v>
      </c>
      <c r="L278" s="119">
        <v>39.09</v>
      </c>
      <c r="M278" s="119">
        <v>13.29</v>
      </c>
      <c r="N278" s="157">
        <v>0.59</v>
      </c>
      <c r="O278" s="162">
        <v>52.970000000000006</v>
      </c>
    </row>
    <row r="279" spans="1:15" ht="45">
      <c r="A279" s="66">
        <v>7604</v>
      </c>
      <c r="B279" s="67">
        <v>3111</v>
      </c>
      <c r="C279" s="65" t="s">
        <v>888</v>
      </c>
      <c r="D279" s="116">
        <v>4</v>
      </c>
      <c r="E279" s="148" t="s">
        <v>898</v>
      </c>
      <c r="F279" s="67">
        <v>75018535</v>
      </c>
      <c r="G279" s="68">
        <v>10</v>
      </c>
      <c r="H279" s="80" t="s">
        <v>899</v>
      </c>
      <c r="I279" s="80" t="s">
        <v>900</v>
      </c>
      <c r="J279" s="118">
        <v>136.04</v>
      </c>
      <c r="K279" s="119">
        <v>17.41</v>
      </c>
      <c r="L279" s="119">
        <v>153.45</v>
      </c>
      <c r="M279" s="119">
        <v>52.17</v>
      </c>
      <c r="N279" s="157">
        <v>2.3</v>
      </c>
      <c r="O279" s="162">
        <v>207.92000000000002</v>
      </c>
    </row>
    <row r="280" spans="1:15" ht="30">
      <c r="A280" s="66">
        <v>7605</v>
      </c>
      <c r="B280" s="67">
        <v>3111</v>
      </c>
      <c r="C280" s="65" t="s">
        <v>888</v>
      </c>
      <c r="D280" s="116">
        <v>5</v>
      </c>
      <c r="E280" s="148" t="s">
        <v>901</v>
      </c>
      <c r="F280" s="67">
        <v>75016206</v>
      </c>
      <c r="G280" s="68">
        <v>10</v>
      </c>
      <c r="H280" s="80" t="s">
        <v>902</v>
      </c>
      <c r="I280" s="80" t="s">
        <v>903</v>
      </c>
      <c r="J280" s="118">
        <v>69.08</v>
      </c>
      <c r="K280" s="119">
        <v>8.15</v>
      </c>
      <c r="L280" s="119">
        <v>77.23</v>
      </c>
      <c r="M280" s="119">
        <v>26.26</v>
      </c>
      <c r="N280" s="157">
        <v>1.16</v>
      </c>
      <c r="O280" s="162">
        <v>104.65</v>
      </c>
    </row>
    <row r="281" spans="1:15" ht="30">
      <c r="A281" s="66">
        <v>7606</v>
      </c>
      <c r="B281" s="67">
        <v>3111</v>
      </c>
      <c r="C281" s="65" t="s">
        <v>888</v>
      </c>
      <c r="D281" s="116">
        <v>6</v>
      </c>
      <c r="E281" s="148" t="s">
        <v>904</v>
      </c>
      <c r="F281" s="67">
        <v>70188394</v>
      </c>
      <c r="G281" s="68">
        <v>10</v>
      </c>
      <c r="H281" s="80" t="s">
        <v>905</v>
      </c>
      <c r="I281" s="80" t="s">
        <v>906</v>
      </c>
      <c r="J281" s="118">
        <v>14.61</v>
      </c>
      <c r="K281" s="119">
        <v>3.92</v>
      </c>
      <c r="L281" s="119">
        <v>18.53</v>
      </c>
      <c r="M281" s="119">
        <v>6.3</v>
      </c>
      <c r="N281" s="157">
        <v>0.28</v>
      </c>
      <c r="O281" s="162">
        <v>25.110000000000003</v>
      </c>
    </row>
    <row r="282" spans="1:15" ht="30">
      <c r="A282" s="66">
        <v>7607</v>
      </c>
      <c r="B282" s="67">
        <v>3111</v>
      </c>
      <c r="C282" s="65" t="s">
        <v>888</v>
      </c>
      <c r="D282" s="116">
        <v>7</v>
      </c>
      <c r="E282" s="148" t="s">
        <v>907</v>
      </c>
      <c r="F282" s="67">
        <v>75017024</v>
      </c>
      <c r="G282" s="68">
        <v>10</v>
      </c>
      <c r="H282" s="80" t="s">
        <v>908</v>
      </c>
      <c r="I282" s="80" t="s">
        <v>909</v>
      </c>
      <c r="J282" s="118">
        <v>17.61</v>
      </c>
      <c r="K282" s="119">
        <v>2.68</v>
      </c>
      <c r="L282" s="119">
        <v>20.29</v>
      </c>
      <c r="M282" s="119">
        <v>6.9</v>
      </c>
      <c r="N282" s="157">
        <v>0.3</v>
      </c>
      <c r="O282" s="162">
        <v>27.49</v>
      </c>
    </row>
    <row r="283" spans="1:15" ht="30">
      <c r="A283" s="66">
        <v>7608</v>
      </c>
      <c r="B283" s="67">
        <v>3111</v>
      </c>
      <c r="C283" s="65" t="s">
        <v>888</v>
      </c>
      <c r="D283" s="116">
        <v>8</v>
      </c>
      <c r="E283" s="148" t="s">
        <v>910</v>
      </c>
      <c r="F283" s="67">
        <v>75015129</v>
      </c>
      <c r="G283" s="68">
        <v>10</v>
      </c>
      <c r="H283" s="80" t="s">
        <v>911</v>
      </c>
      <c r="I283" s="80" t="s">
        <v>912</v>
      </c>
      <c r="J283" s="118">
        <v>20.49</v>
      </c>
      <c r="K283" s="119">
        <v>3.07</v>
      </c>
      <c r="L283" s="119">
        <v>23.56</v>
      </c>
      <c r="M283" s="119">
        <v>8.01</v>
      </c>
      <c r="N283" s="157">
        <v>0.35</v>
      </c>
      <c r="O283" s="162">
        <v>31.92</v>
      </c>
    </row>
    <row r="284" spans="1:15" ht="30">
      <c r="A284" s="66">
        <v>7609</v>
      </c>
      <c r="B284" s="67">
        <v>3111</v>
      </c>
      <c r="C284" s="65" t="s">
        <v>888</v>
      </c>
      <c r="D284" s="116">
        <v>9</v>
      </c>
      <c r="E284" s="148" t="s">
        <v>913</v>
      </c>
      <c r="F284" s="67">
        <v>70188386</v>
      </c>
      <c r="G284" s="68">
        <v>10</v>
      </c>
      <c r="H284" s="80" t="s">
        <v>914</v>
      </c>
      <c r="I284" s="80" t="s">
        <v>915</v>
      </c>
      <c r="J284" s="118">
        <v>13.43</v>
      </c>
      <c r="K284" s="119">
        <v>2.64</v>
      </c>
      <c r="L284" s="119">
        <v>16.07</v>
      </c>
      <c r="M284" s="119">
        <v>5.46</v>
      </c>
      <c r="N284" s="157">
        <v>0.24</v>
      </c>
      <c r="O284" s="162">
        <v>21.77</v>
      </c>
    </row>
    <row r="285" spans="1:15" ht="22.5" customHeight="1">
      <c r="A285" s="66">
        <v>7610</v>
      </c>
      <c r="B285" s="67">
        <v>3117</v>
      </c>
      <c r="C285" s="65" t="s">
        <v>888</v>
      </c>
      <c r="D285" s="116">
        <v>10</v>
      </c>
      <c r="E285" s="148" t="s">
        <v>916</v>
      </c>
      <c r="F285" s="67">
        <v>70979731</v>
      </c>
      <c r="G285" s="68">
        <v>10</v>
      </c>
      <c r="H285" s="80" t="s">
        <v>917</v>
      </c>
      <c r="I285" s="80" t="s">
        <v>918</v>
      </c>
      <c r="J285" s="118">
        <v>40.44</v>
      </c>
      <c r="K285" s="119">
        <v>4.1</v>
      </c>
      <c r="L285" s="119">
        <v>44.54</v>
      </c>
      <c r="M285" s="119">
        <v>15.14</v>
      </c>
      <c r="N285" s="157">
        <v>0.67</v>
      </c>
      <c r="O285" s="162">
        <v>60.35</v>
      </c>
    </row>
    <row r="286" spans="1:15" ht="45">
      <c r="A286" s="66">
        <v>7611</v>
      </c>
      <c r="B286" s="67">
        <v>3117</v>
      </c>
      <c r="C286" s="65" t="s">
        <v>888</v>
      </c>
      <c r="D286" s="116">
        <v>11</v>
      </c>
      <c r="E286" s="148" t="s">
        <v>919</v>
      </c>
      <c r="F286" s="67">
        <v>75016443</v>
      </c>
      <c r="G286" s="68">
        <v>10</v>
      </c>
      <c r="H286" s="80" t="s">
        <v>920</v>
      </c>
      <c r="I286" s="80" t="s">
        <v>921</v>
      </c>
      <c r="J286" s="118">
        <v>46.52</v>
      </c>
      <c r="K286" s="119">
        <v>3.22</v>
      </c>
      <c r="L286" s="119">
        <v>49.74</v>
      </c>
      <c r="M286" s="119">
        <v>16.91</v>
      </c>
      <c r="N286" s="157">
        <v>0.75</v>
      </c>
      <c r="O286" s="162">
        <v>67.4</v>
      </c>
    </row>
    <row r="287" spans="1:15" ht="25.5" customHeight="1">
      <c r="A287" s="66">
        <v>7612</v>
      </c>
      <c r="B287" s="67">
        <v>3117</v>
      </c>
      <c r="C287" s="65" t="s">
        <v>888</v>
      </c>
      <c r="D287" s="116">
        <v>12</v>
      </c>
      <c r="E287" s="148" t="s">
        <v>922</v>
      </c>
      <c r="F287" s="67">
        <v>70157324</v>
      </c>
      <c r="G287" s="68">
        <v>10</v>
      </c>
      <c r="H287" s="80" t="s">
        <v>905</v>
      </c>
      <c r="I287" s="80" t="s">
        <v>923</v>
      </c>
      <c r="J287" s="118">
        <v>29.99</v>
      </c>
      <c r="K287" s="119">
        <v>1.45</v>
      </c>
      <c r="L287" s="119">
        <v>31.439999999999998</v>
      </c>
      <c r="M287" s="119">
        <v>10.69</v>
      </c>
      <c r="N287" s="157">
        <v>0.47</v>
      </c>
      <c r="O287" s="162">
        <v>42.599999999999994</v>
      </c>
    </row>
    <row r="288" spans="1:15" ht="30">
      <c r="A288" s="66">
        <v>7613</v>
      </c>
      <c r="B288" s="67">
        <v>3117</v>
      </c>
      <c r="C288" s="65" t="s">
        <v>888</v>
      </c>
      <c r="D288" s="116">
        <v>13</v>
      </c>
      <c r="E288" s="148" t="s">
        <v>924</v>
      </c>
      <c r="F288" s="67">
        <v>75016524</v>
      </c>
      <c r="G288" s="68">
        <v>10</v>
      </c>
      <c r="H288" s="80" t="s">
        <v>925</v>
      </c>
      <c r="I288" s="80" t="s">
        <v>926</v>
      </c>
      <c r="J288" s="118">
        <v>43.06</v>
      </c>
      <c r="K288" s="119">
        <v>4.47</v>
      </c>
      <c r="L288" s="119">
        <v>47.53</v>
      </c>
      <c r="M288" s="119">
        <v>16.16</v>
      </c>
      <c r="N288" s="157">
        <v>0.71</v>
      </c>
      <c r="O288" s="162">
        <v>64.39999999999999</v>
      </c>
    </row>
    <row r="289" spans="1:15" ht="30">
      <c r="A289" s="66">
        <v>7614</v>
      </c>
      <c r="B289" s="67">
        <v>3113</v>
      </c>
      <c r="C289" s="65" t="s">
        <v>888</v>
      </c>
      <c r="D289" s="116">
        <v>14</v>
      </c>
      <c r="E289" s="148" t="s">
        <v>927</v>
      </c>
      <c r="F289" s="67">
        <v>75017571</v>
      </c>
      <c r="G289" s="68">
        <v>10</v>
      </c>
      <c r="H289" s="80" t="s">
        <v>893</v>
      </c>
      <c r="I289" s="80" t="s">
        <v>928</v>
      </c>
      <c r="J289" s="118">
        <v>137.04</v>
      </c>
      <c r="K289" s="119">
        <v>11.92</v>
      </c>
      <c r="L289" s="119">
        <v>148.95999999999998</v>
      </c>
      <c r="M289" s="119">
        <v>50.65</v>
      </c>
      <c r="N289" s="157">
        <v>2.23</v>
      </c>
      <c r="O289" s="162">
        <v>201.83999999999997</v>
      </c>
    </row>
    <row r="290" spans="1:15" ht="30">
      <c r="A290" s="66">
        <v>7615</v>
      </c>
      <c r="B290" s="67">
        <v>3113</v>
      </c>
      <c r="C290" s="65" t="s">
        <v>888</v>
      </c>
      <c r="D290" s="116">
        <v>15</v>
      </c>
      <c r="E290" s="148" t="s">
        <v>929</v>
      </c>
      <c r="F290" s="67">
        <v>75015919</v>
      </c>
      <c r="G290" s="68">
        <v>10</v>
      </c>
      <c r="H290" s="80" t="s">
        <v>930</v>
      </c>
      <c r="I290" s="80" t="s">
        <v>931</v>
      </c>
      <c r="J290" s="118">
        <v>87.65</v>
      </c>
      <c r="K290" s="119">
        <v>8.5</v>
      </c>
      <c r="L290" s="119">
        <v>96.15</v>
      </c>
      <c r="M290" s="119">
        <v>32.69</v>
      </c>
      <c r="N290" s="157">
        <v>1.44</v>
      </c>
      <c r="O290" s="162">
        <v>130.28</v>
      </c>
    </row>
    <row r="291" spans="1:15" ht="23.25" customHeight="1">
      <c r="A291" s="66">
        <v>7616</v>
      </c>
      <c r="B291" s="67">
        <v>3113</v>
      </c>
      <c r="C291" s="65" t="s">
        <v>888</v>
      </c>
      <c r="D291" s="116">
        <v>16</v>
      </c>
      <c r="E291" s="148" t="s">
        <v>932</v>
      </c>
      <c r="F291" s="67">
        <v>70979723</v>
      </c>
      <c r="G291" s="68">
        <v>10</v>
      </c>
      <c r="H291" s="80" t="s">
        <v>896</v>
      </c>
      <c r="I291" s="80" t="s">
        <v>933</v>
      </c>
      <c r="J291" s="118">
        <v>85.09</v>
      </c>
      <c r="K291" s="119">
        <v>2.69</v>
      </c>
      <c r="L291" s="119">
        <v>87.78</v>
      </c>
      <c r="M291" s="119">
        <v>29.85</v>
      </c>
      <c r="N291" s="157">
        <v>1.32</v>
      </c>
      <c r="O291" s="162">
        <v>118.94999999999999</v>
      </c>
    </row>
    <row r="292" spans="1:15" ht="45">
      <c r="A292" s="66">
        <v>7617</v>
      </c>
      <c r="B292" s="67">
        <v>3113</v>
      </c>
      <c r="C292" s="74" t="s">
        <v>888</v>
      </c>
      <c r="D292" s="116">
        <v>17</v>
      </c>
      <c r="E292" s="148" t="s">
        <v>934</v>
      </c>
      <c r="F292" s="67">
        <v>75018616</v>
      </c>
      <c r="G292" s="68">
        <v>10</v>
      </c>
      <c r="H292" s="80" t="s">
        <v>899</v>
      </c>
      <c r="I292" s="80" t="s">
        <v>935</v>
      </c>
      <c r="J292" s="118">
        <v>241.12</v>
      </c>
      <c r="K292" s="119">
        <v>11.23</v>
      </c>
      <c r="L292" s="119">
        <v>252.35</v>
      </c>
      <c r="M292" s="119">
        <v>85.8</v>
      </c>
      <c r="N292" s="157">
        <v>3.79</v>
      </c>
      <c r="O292" s="162">
        <v>341.94</v>
      </c>
    </row>
    <row r="293" spans="1:15" ht="45">
      <c r="A293" s="66">
        <v>7618</v>
      </c>
      <c r="B293" s="67">
        <v>3113</v>
      </c>
      <c r="C293" s="65" t="s">
        <v>888</v>
      </c>
      <c r="D293" s="116">
        <v>18</v>
      </c>
      <c r="E293" s="148" t="s">
        <v>936</v>
      </c>
      <c r="F293" s="67">
        <v>75018691</v>
      </c>
      <c r="G293" s="68">
        <v>10</v>
      </c>
      <c r="H293" s="80" t="s">
        <v>899</v>
      </c>
      <c r="I293" s="80" t="s">
        <v>937</v>
      </c>
      <c r="J293" s="118">
        <v>134.62</v>
      </c>
      <c r="K293" s="119">
        <v>5.51</v>
      </c>
      <c r="L293" s="119">
        <v>140.13</v>
      </c>
      <c r="M293" s="119">
        <v>47.64</v>
      </c>
      <c r="N293" s="157">
        <v>2.1</v>
      </c>
      <c r="O293" s="162">
        <v>189.86999999999998</v>
      </c>
    </row>
    <row r="294" spans="1:15" s="72" customFormat="1" ht="30">
      <c r="A294" s="71">
        <v>7619</v>
      </c>
      <c r="B294" s="67">
        <v>3117</v>
      </c>
      <c r="C294" s="70" t="s">
        <v>888</v>
      </c>
      <c r="D294" s="111">
        <v>19</v>
      </c>
      <c r="E294" s="148" t="s">
        <v>938</v>
      </c>
      <c r="F294" s="67">
        <v>71294091</v>
      </c>
      <c r="G294" s="68">
        <v>10</v>
      </c>
      <c r="H294" s="80" t="s">
        <v>939</v>
      </c>
      <c r="I294" s="80" t="s">
        <v>940</v>
      </c>
      <c r="J294" s="118">
        <v>31.32</v>
      </c>
      <c r="K294" s="119">
        <v>3.08</v>
      </c>
      <c r="L294" s="119">
        <v>34.4</v>
      </c>
      <c r="M294" s="119">
        <v>11.7</v>
      </c>
      <c r="N294" s="157">
        <v>0.52</v>
      </c>
      <c r="O294" s="162">
        <v>46.62</v>
      </c>
    </row>
    <row r="295" spans="1:15" ht="22.5" customHeight="1">
      <c r="A295" s="66">
        <v>7620</v>
      </c>
      <c r="B295" s="67">
        <v>3113</v>
      </c>
      <c r="C295" s="65" t="s">
        <v>888</v>
      </c>
      <c r="D295" s="116">
        <v>20</v>
      </c>
      <c r="E295" s="148" t="s">
        <v>941</v>
      </c>
      <c r="F295" s="67">
        <v>75015013</v>
      </c>
      <c r="G295" s="68">
        <v>10</v>
      </c>
      <c r="H295" s="80" t="s">
        <v>902</v>
      </c>
      <c r="I295" s="80" t="s">
        <v>942</v>
      </c>
      <c r="J295" s="118">
        <v>206.66</v>
      </c>
      <c r="K295" s="119">
        <v>15.44</v>
      </c>
      <c r="L295" s="119">
        <v>222.1</v>
      </c>
      <c r="M295" s="119">
        <v>75.51</v>
      </c>
      <c r="N295" s="157">
        <v>3.33</v>
      </c>
      <c r="O295" s="162">
        <v>300.94</v>
      </c>
    </row>
    <row r="296" spans="1:15" ht="19.5" customHeight="1">
      <c r="A296" s="66">
        <v>7621</v>
      </c>
      <c r="B296" s="67">
        <v>3233</v>
      </c>
      <c r="C296" s="65" t="s">
        <v>888</v>
      </c>
      <c r="D296" s="116">
        <v>21</v>
      </c>
      <c r="E296" s="148" t="s">
        <v>943</v>
      </c>
      <c r="F296" s="67">
        <v>64224635</v>
      </c>
      <c r="G296" s="68">
        <v>10</v>
      </c>
      <c r="H296" s="80" t="s">
        <v>899</v>
      </c>
      <c r="I296" s="80" t="s">
        <v>944</v>
      </c>
      <c r="J296" s="118">
        <v>13.95</v>
      </c>
      <c r="K296" s="119">
        <v>1.28</v>
      </c>
      <c r="L296" s="119">
        <v>15.229999999999999</v>
      </c>
      <c r="M296" s="119">
        <v>5.18</v>
      </c>
      <c r="N296" s="157">
        <v>0.23</v>
      </c>
      <c r="O296" s="162">
        <v>20.639999999999997</v>
      </c>
    </row>
    <row r="297" spans="1:15" ht="21.75" customHeight="1">
      <c r="A297" s="66">
        <v>7622</v>
      </c>
      <c r="B297" s="67">
        <v>3231</v>
      </c>
      <c r="C297" s="65" t="s">
        <v>888</v>
      </c>
      <c r="D297" s="116">
        <v>22</v>
      </c>
      <c r="E297" s="148" t="s">
        <v>945</v>
      </c>
      <c r="F297" s="67">
        <v>71234357</v>
      </c>
      <c r="G297" s="68">
        <v>10</v>
      </c>
      <c r="H297" s="80" t="s">
        <v>946</v>
      </c>
      <c r="I297" s="80" t="s">
        <v>947</v>
      </c>
      <c r="J297" s="118">
        <v>128.34</v>
      </c>
      <c r="K297" s="119">
        <v>3.91</v>
      </c>
      <c r="L297" s="119">
        <v>132.25</v>
      </c>
      <c r="M297" s="119">
        <v>44.97</v>
      </c>
      <c r="N297" s="157">
        <v>1.98</v>
      </c>
      <c r="O297" s="162">
        <v>179.2</v>
      </c>
    </row>
    <row r="298" spans="1:15" ht="30">
      <c r="A298" s="66">
        <v>7623</v>
      </c>
      <c r="B298" s="67">
        <v>3231</v>
      </c>
      <c r="C298" s="65" t="s">
        <v>888</v>
      </c>
      <c r="D298" s="116">
        <v>23</v>
      </c>
      <c r="E298" s="148" t="s">
        <v>948</v>
      </c>
      <c r="F298" s="67">
        <v>71231137</v>
      </c>
      <c r="G298" s="68">
        <v>10</v>
      </c>
      <c r="H298" s="80" t="s">
        <v>902</v>
      </c>
      <c r="I298" s="80" t="s">
        <v>949</v>
      </c>
      <c r="J298" s="118">
        <v>90.04</v>
      </c>
      <c r="K298" s="119">
        <v>3.31</v>
      </c>
      <c r="L298" s="119">
        <v>93.35000000000001</v>
      </c>
      <c r="M298" s="119">
        <v>31.74</v>
      </c>
      <c r="N298" s="157">
        <v>1.4</v>
      </c>
      <c r="O298" s="162">
        <v>126.49000000000001</v>
      </c>
    </row>
    <row r="299" spans="1:15" ht="30">
      <c r="A299" s="66">
        <v>7624</v>
      </c>
      <c r="B299" s="67">
        <v>3113</v>
      </c>
      <c r="C299" s="65" t="s">
        <v>888</v>
      </c>
      <c r="D299" s="116">
        <v>1</v>
      </c>
      <c r="E299" s="148" t="s">
        <v>950</v>
      </c>
      <c r="F299" s="67">
        <v>70888353</v>
      </c>
      <c r="G299" s="68">
        <v>11</v>
      </c>
      <c r="H299" s="80" t="s">
        <v>951</v>
      </c>
      <c r="I299" s="80" t="s">
        <v>952</v>
      </c>
      <c r="J299" s="118">
        <v>169.01</v>
      </c>
      <c r="K299" s="119">
        <v>13.43</v>
      </c>
      <c r="L299" s="119">
        <v>182.44</v>
      </c>
      <c r="M299" s="119">
        <v>62.03</v>
      </c>
      <c r="N299" s="157">
        <v>2.74</v>
      </c>
      <c r="O299" s="162">
        <v>247.21</v>
      </c>
    </row>
    <row r="300" spans="1:15" ht="30">
      <c r="A300" s="66">
        <v>7625</v>
      </c>
      <c r="B300" s="67">
        <v>3113</v>
      </c>
      <c r="C300" s="65" t="s">
        <v>888</v>
      </c>
      <c r="D300" s="116">
        <v>2</v>
      </c>
      <c r="E300" s="148" t="s">
        <v>953</v>
      </c>
      <c r="F300" s="67">
        <v>70188874</v>
      </c>
      <c r="G300" s="68">
        <v>11</v>
      </c>
      <c r="H300" s="80" t="s">
        <v>954</v>
      </c>
      <c r="I300" s="80" t="s">
        <v>955</v>
      </c>
      <c r="J300" s="118">
        <v>217.12</v>
      </c>
      <c r="K300" s="119">
        <v>17.61</v>
      </c>
      <c r="L300" s="119">
        <v>234.73000000000002</v>
      </c>
      <c r="M300" s="119">
        <v>79.81</v>
      </c>
      <c r="N300" s="157">
        <v>3.52</v>
      </c>
      <c r="O300" s="162">
        <v>318.06</v>
      </c>
    </row>
    <row r="301" spans="1:15" ht="30">
      <c r="A301" s="66">
        <v>7626</v>
      </c>
      <c r="B301" s="67">
        <v>3113</v>
      </c>
      <c r="C301" s="65" t="s">
        <v>888</v>
      </c>
      <c r="D301" s="116">
        <v>3</v>
      </c>
      <c r="E301" s="148" t="s">
        <v>956</v>
      </c>
      <c r="F301" s="67">
        <v>75015838</v>
      </c>
      <c r="G301" s="68">
        <v>11</v>
      </c>
      <c r="H301" s="80" t="s">
        <v>957</v>
      </c>
      <c r="I301" s="80" t="s">
        <v>958</v>
      </c>
      <c r="J301" s="118">
        <v>151.36</v>
      </c>
      <c r="K301" s="119">
        <v>16.04</v>
      </c>
      <c r="L301" s="119">
        <v>167.4</v>
      </c>
      <c r="M301" s="119">
        <v>56.92</v>
      </c>
      <c r="N301" s="157">
        <v>2.51</v>
      </c>
      <c r="O301" s="162">
        <v>226.82999999999998</v>
      </c>
    </row>
    <row r="302" spans="1:15" ht="30">
      <c r="A302" s="66">
        <v>7627</v>
      </c>
      <c r="B302" s="67">
        <v>3113</v>
      </c>
      <c r="C302" s="65" t="s">
        <v>888</v>
      </c>
      <c r="D302" s="116">
        <v>4</v>
      </c>
      <c r="E302" s="148" t="s">
        <v>959</v>
      </c>
      <c r="F302" s="67">
        <v>70157332</v>
      </c>
      <c r="G302" s="68">
        <v>11</v>
      </c>
      <c r="H302" s="80" t="s">
        <v>960</v>
      </c>
      <c r="I302" s="80" t="s">
        <v>961</v>
      </c>
      <c r="J302" s="118">
        <v>318.98</v>
      </c>
      <c r="K302" s="119">
        <v>14.66</v>
      </c>
      <c r="L302" s="119">
        <v>333.64000000000004</v>
      </c>
      <c r="M302" s="119">
        <v>113.44</v>
      </c>
      <c r="N302" s="157">
        <v>5</v>
      </c>
      <c r="O302" s="162">
        <v>452.08000000000004</v>
      </c>
    </row>
    <row r="303" spans="1:15" ht="45">
      <c r="A303" s="66">
        <v>7629</v>
      </c>
      <c r="B303" s="67">
        <v>3113</v>
      </c>
      <c r="C303" s="65" t="s">
        <v>888</v>
      </c>
      <c r="D303" s="116">
        <v>5</v>
      </c>
      <c r="E303" s="148" t="s">
        <v>962</v>
      </c>
      <c r="F303" s="67">
        <v>60884541</v>
      </c>
      <c r="G303" s="68">
        <v>11</v>
      </c>
      <c r="H303" s="80" t="s">
        <v>963</v>
      </c>
      <c r="I303" s="80" t="s">
        <v>964</v>
      </c>
      <c r="J303" s="118">
        <v>318.93</v>
      </c>
      <c r="K303" s="119">
        <v>25.13</v>
      </c>
      <c r="L303" s="119">
        <v>344.06</v>
      </c>
      <c r="M303" s="119">
        <v>116.98</v>
      </c>
      <c r="N303" s="157">
        <v>5.16</v>
      </c>
      <c r="O303" s="162">
        <v>466.20000000000005</v>
      </c>
    </row>
    <row r="304" spans="1:15" ht="45">
      <c r="A304" s="66">
        <v>7630</v>
      </c>
      <c r="B304" s="67">
        <v>3117</v>
      </c>
      <c r="C304" s="74" t="s">
        <v>888</v>
      </c>
      <c r="D304" s="116">
        <v>6</v>
      </c>
      <c r="E304" s="148" t="s">
        <v>965</v>
      </c>
      <c r="F304" s="67">
        <v>75017105</v>
      </c>
      <c r="G304" s="68">
        <v>11</v>
      </c>
      <c r="H304" s="80" t="s">
        <v>966</v>
      </c>
      <c r="I304" s="80" t="s">
        <v>967</v>
      </c>
      <c r="J304" s="118">
        <v>56.5</v>
      </c>
      <c r="K304" s="119">
        <v>4.64</v>
      </c>
      <c r="L304" s="119">
        <v>61.14</v>
      </c>
      <c r="M304" s="119">
        <v>20.79</v>
      </c>
      <c r="N304" s="157">
        <v>0.92</v>
      </c>
      <c r="O304" s="162">
        <v>82.85000000000001</v>
      </c>
    </row>
    <row r="305" spans="1:15" ht="30">
      <c r="A305" s="66">
        <v>7631</v>
      </c>
      <c r="B305" s="67">
        <v>3117</v>
      </c>
      <c r="C305" s="65" t="s">
        <v>888</v>
      </c>
      <c r="D305" s="116">
        <v>7</v>
      </c>
      <c r="E305" s="148" t="s">
        <v>968</v>
      </c>
      <c r="F305" s="67">
        <v>75016222</v>
      </c>
      <c r="G305" s="68">
        <v>11</v>
      </c>
      <c r="H305" s="80" t="s">
        <v>969</v>
      </c>
      <c r="I305" s="80" t="s">
        <v>970</v>
      </c>
      <c r="J305" s="118">
        <v>39.1</v>
      </c>
      <c r="K305" s="119">
        <v>4.02</v>
      </c>
      <c r="L305" s="119">
        <v>43.120000000000005</v>
      </c>
      <c r="M305" s="119">
        <v>14.66</v>
      </c>
      <c r="N305" s="157">
        <v>0.65</v>
      </c>
      <c r="O305" s="162">
        <v>58.43</v>
      </c>
    </row>
    <row r="306" spans="1:15" ht="45">
      <c r="A306" s="66">
        <v>7632</v>
      </c>
      <c r="B306" s="67">
        <v>3117</v>
      </c>
      <c r="C306" s="65" t="s">
        <v>888</v>
      </c>
      <c r="D306" s="116">
        <v>8</v>
      </c>
      <c r="E306" s="148" t="s">
        <v>971</v>
      </c>
      <c r="F306" s="67">
        <v>75017971</v>
      </c>
      <c r="G306" s="68">
        <v>11</v>
      </c>
      <c r="H306" s="80" t="s">
        <v>972</v>
      </c>
      <c r="I306" s="80" t="s">
        <v>973</v>
      </c>
      <c r="J306" s="118">
        <v>44.69</v>
      </c>
      <c r="K306" s="119">
        <v>5.06</v>
      </c>
      <c r="L306" s="119">
        <v>49.75</v>
      </c>
      <c r="M306" s="119">
        <v>16.92</v>
      </c>
      <c r="N306" s="157">
        <v>0.75</v>
      </c>
      <c r="O306" s="162">
        <v>67.42</v>
      </c>
    </row>
    <row r="307" spans="1:15" ht="45">
      <c r="A307" s="66">
        <v>7633</v>
      </c>
      <c r="B307" s="67">
        <v>3117</v>
      </c>
      <c r="C307" s="65" t="s">
        <v>888</v>
      </c>
      <c r="D307" s="116">
        <v>9</v>
      </c>
      <c r="E307" s="148" t="s">
        <v>974</v>
      </c>
      <c r="F307" s="67">
        <v>75015501</v>
      </c>
      <c r="G307" s="68">
        <v>11</v>
      </c>
      <c r="H307" s="80" t="s">
        <v>975</v>
      </c>
      <c r="I307" s="80" t="s">
        <v>976</v>
      </c>
      <c r="J307" s="118">
        <v>34.69</v>
      </c>
      <c r="K307" s="119">
        <v>3.83</v>
      </c>
      <c r="L307" s="119">
        <v>38.519999999999996</v>
      </c>
      <c r="M307" s="119">
        <v>13.1</v>
      </c>
      <c r="N307" s="157">
        <v>0.58</v>
      </c>
      <c r="O307" s="162">
        <v>52.199999999999996</v>
      </c>
    </row>
    <row r="308" spans="1:15" ht="30">
      <c r="A308" s="66">
        <v>7634</v>
      </c>
      <c r="B308" s="67">
        <v>3111</v>
      </c>
      <c r="C308" s="65" t="s">
        <v>888</v>
      </c>
      <c r="D308" s="116">
        <v>10</v>
      </c>
      <c r="E308" s="148" t="s">
        <v>977</v>
      </c>
      <c r="F308" s="67">
        <v>75016991</v>
      </c>
      <c r="G308" s="68">
        <v>11</v>
      </c>
      <c r="H308" s="80" t="s">
        <v>978</v>
      </c>
      <c r="I308" s="80" t="s">
        <v>979</v>
      </c>
      <c r="J308" s="118">
        <v>26.92</v>
      </c>
      <c r="K308" s="119">
        <v>3.81</v>
      </c>
      <c r="L308" s="119">
        <v>30.73</v>
      </c>
      <c r="M308" s="119">
        <v>10.45</v>
      </c>
      <c r="N308" s="157">
        <v>0.46</v>
      </c>
      <c r="O308" s="162">
        <v>41.64</v>
      </c>
    </row>
    <row r="309" spans="1:15" ht="42.75">
      <c r="A309" s="66">
        <v>7636</v>
      </c>
      <c r="B309" s="67">
        <v>3117</v>
      </c>
      <c r="C309" s="65" t="s">
        <v>888</v>
      </c>
      <c r="D309" s="116">
        <v>11</v>
      </c>
      <c r="E309" s="148" t="s">
        <v>980</v>
      </c>
      <c r="F309" s="67">
        <v>70999392</v>
      </c>
      <c r="G309" s="68">
        <v>11</v>
      </c>
      <c r="H309" s="80" t="s">
        <v>981</v>
      </c>
      <c r="I309" s="80" t="s">
        <v>982</v>
      </c>
      <c r="J309" s="118">
        <v>36.7</v>
      </c>
      <c r="K309" s="119">
        <v>4.05</v>
      </c>
      <c r="L309" s="119">
        <v>40.75</v>
      </c>
      <c r="M309" s="119">
        <v>13.86</v>
      </c>
      <c r="N309" s="157">
        <v>0.61</v>
      </c>
      <c r="O309" s="162">
        <v>55.22</v>
      </c>
    </row>
    <row r="310" spans="1:15" ht="45">
      <c r="A310" s="66">
        <v>7637</v>
      </c>
      <c r="B310" s="67">
        <v>3117</v>
      </c>
      <c r="C310" s="65" t="s">
        <v>888</v>
      </c>
      <c r="D310" s="116">
        <v>12</v>
      </c>
      <c r="E310" s="148" t="s">
        <v>983</v>
      </c>
      <c r="F310" s="67">
        <v>75015587</v>
      </c>
      <c r="G310" s="68">
        <v>11</v>
      </c>
      <c r="H310" s="80" t="s">
        <v>984</v>
      </c>
      <c r="I310" s="80" t="s">
        <v>985</v>
      </c>
      <c r="J310" s="118">
        <v>21.03</v>
      </c>
      <c r="K310" s="119">
        <v>1.4</v>
      </c>
      <c r="L310" s="119">
        <v>22.43</v>
      </c>
      <c r="M310" s="119">
        <v>7.63</v>
      </c>
      <c r="N310" s="157">
        <v>0.34</v>
      </c>
      <c r="O310" s="162">
        <v>30.4</v>
      </c>
    </row>
    <row r="311" spans="1:15" ht="45">
      <c r="A311" s="66">
        <v>7638</v>
      </c>
      <c r="B311" s="67">
        <v>3117</v>
      </c>
      <c r="C311" s="65" t="s">
        <v>888</v>
      </c>
      <c r="D311" s="116">
        <v>13</v>
      </c>
      <c r="E311" s="148" t="s">
        <v>986</v>
      </c>
      <c r="F311" s="67">
        <v>75016281</v>
      </c>
      <c r="G311" s="68">
        <v>11</v>
      </c>
      <c r="H311" s="80" t="s">
        <v>987</v>
      </c>
      <c r="I311" s="80" t="s">
        <v>988</v>
      </c>
      <c r="J311" s="118">
        <v>37.63</v>
      </c>
      <c r="K311" s="119">
        <v>3.31</v>
      </c>
      <c r="L311" s="119">
        <v>40.940000000000005</v>
      </c>
      <c r="M311" s="119">
        <v>13.92</v>
      </c>
      <c r="N311" s="157">
        <v>0.61</v>
      </c>
      <c r="O311" s="162">
        <v>55.470000000000006</v>
      </c>
    </row>
    <row r="312" spans="1:15" ht="30">
      <c r="A312" s="66">
        <v>7639</v>
      </c>
      <c r="B312" s="67">
        <v>3111</v>
      </c>
      <c r="C312" s="65" t="s">
        <v>888</v>
      </c>
      <c r="D312" s="116">
        <v>14</v>
      </c>
      <c r="E312" s="148" t="s">
        <v>989</v>
      </c>
      <c r="F312" s="67">
        <v>75015676</v>
      </c>
      <c r="G312" s="68">
        <v>11</v>
      </c>
      <c r="H312" s="80" t="s">
        <v>951</v>
      </c>
      <c r="I312" s="80" t="s">
        <v>990</v>
      </c>
      <c r="J312" s="118">
        <v>35.67</v>
      </c>
      <c r="K312" s="119">
        <v>5.48</v>
      </c>
      <c r="L312" s="119">
        <v>41.150000000000006</v>
      </c>
      <c r="M312" s="119">
        <v>13.99</v>
      </c>
      <c r="N312" s="157">
        <v>0.62</v>
      </c>
      <c r="O312" s="162">
        <v>55.760000000000005</v>
      </c>
    </row>
    <row r="313" spans="1:15" ht="21.75" customHeight="1">
      <c r="A313" s="66">
        <v>7641</v>
      </c>
      <c r="B313" s="67">
        <v>3111</v>
      </c>
      <c r="C313" s="65" t="s">
        <v>888</v>
      </c>
      <c r="D313" s="116">
        <v>15</v>
      </c>
      <c r="E313" s="148" t="s">
        <v>991</v>
      </c>
      <c r="F313" s="67">
        <v>75015641</v>
      </c>
      <c r="G313" s="68">
        <v>11</v>
      </c>
      <c r="H313" s="80" t="s">
        <v>960</v>
      </c>
      <c r="I313" s="80" t="s">
        <v>992</v>
      </c>
      <c r="J313" s="118">
        <v>53.43</v>
      </c>
      <c r="K313" s="119">
        <v>2.83</v>
      </c>
      <c r="L313" s="119">
        <v>56.26</v>
      </c>
      <c r="M313" s="119">
        <v>19.13</v>
      </c>
      <c r="N313" s="157">
        <v>0.84</v>
      </c>
      <c r="O313" s="162">
        <v>76.23</v>
      </c>
    </row>
    <row r="314" spans="1:15" ht="21.75" customHeight="1">
      <c r="A314" s="66">
        <v>7642</v>
      </c>
      <c r="B314" s="67">
        <v>3111</v>
      </c>
      <c r="C314" s="65" t="s">
        <v>888</v>
      </c>
      <c r="D314" s="116">
        <v>16</v>
      </c>
      <c r="E314" s="148" t="s">
        <v>993</v>
      </c>
      <c r="F314" s="67">
        <v>75016125</v>
      </c>
      <c r="G314" s="68">
        <v>11</v>
      </c>
      <c r="H314" s="80" t="s">
        <v>960</v>
      </c>
      <c r="I314" s="80" t="s">
        <v>994</v>
      </c>
      <c r="J314" s="118">
        <v>70.83</v>
      </c>
      <c r="K314" s="119">
        <v>2.88</v>
      </c>
      <c r="L314" s="119">
        <v>73.71</v>
      </c>
      <c r="M314" s="119">
        <v>25.06</v>
      </c>
      <c r="N314" s="157">
        <v>1.11</v>
      </c>
      <c r="O314" s="162">
        <v>99.88</v>
      </c>
    </row>
    <row r="315" spans="1:15" ht="22.5" customHeight="1">
      <c r="A315" s="66">
        <v>7643</v>
      </c>
      <c r="B315" s="67">
        <v>3111</v>
      </c>
      <c r="C315" s="65" t="s">
        <v>888</v>
      </c>
      <c r="D315" s="116">
        <v>17</v>
      </c>
      <c r="E315" s="148" t="s">
        <v>995</v>
      </c>
      <c r="F315" s="67">
        <v>75017679</v>
      </c>
      <c r="G315" s="68">
        <v>11</v>
      </c>
      <c r="H315" s="80" t="s">
        <v>963</v>
      </c>
      <c r="I315" s="80" t="s">
        <v>996</v>
      </c>
      <c r="J315" s="118">
        <v>38.4</v>
      </c>
      <c r="K315" s="119">
        <v>5.49</v>
      </c>
      <c r="L315" s="119">
        <v>43.89</v>
      </c>
      <c r="M315" s="119">
        <v>14.92</v>
      </c>
      <c r="N315" s="157">
        <v>0.66</v>
      </c>
      <c r="O315" s="162">
        <v>59.47</v>
      </c>
    </row>
    <row r="316" spans="1:15" ht="45">
      <c r="A316" s="66">
        <v>7644</v>
      </c>
      <c r="B316" s="67">
        <v>3111</v>
      </c>
      <c r="C316" s="65" t="s">
        <v>888</v>
      </c>
      <c r="D316" s="116">
        <v>18</v>
      </c>
      <c r="E316" s="148" t="s">
        <v>997</v>
      </c>
      <c r="F316" s="67">
        <v>75015048</v>
      </c>
      <c r="G316" s="68">
        <v>11</v>
      </c>
      <c r="H316" s="80" t="s">
        <v>963</v>
      </c>
      <c r="I316" s="80" t="s">
        <v>998</v>
      </c>
      <c r="J316" s="118">
        <v>70.26</v>
      </c>
      <c r="K316" s="119">
        <v>7.56</v>
      </c>
      <c r="L316" s="119">
        <v>77.82000000000001</v>
      </c>
      <c r="M316" s="119">
        <v>26.46</v>
      </c>
      <c r="N316" s="157">
        <v>1.17</v>
      </c>
      <c r="O316" s="162">
        <v>105.45</v>
      </c>
    </row>
    <row r="317" spans="1:15" ht="45">
      <c r="A317" s="66">
        <v>7646</v>
      </c>
      <c r="B317" s="67">
        <v>3231</v>
      </c>
      <c r="C317" s="74" t="s">
        <v>888</v>
      </c>
      <c r="D317" s="116">
        <v>19</v>
      </c>
      <c r="E317" s="149" t="s">
        <v>999</v>
      </c>
      <c r="F317" s="67">
        <v>71230432</v>
      </c>
      <c r="G317" s="68">
        <v>11</v>
      </c>
      <c r="H317" s="80" t="s">
        <v>960</v>
      </c>
      <c r="I317" s="80" t="s">
        <v>1000</v>
      </c>
      <c r="J317" s="118">
        <v>94.97</v>
      </c>
      <c r="K317" s="119">
        <v>3.24</v>
      </c>
      <c r="L317" s="119">
        <v>98.21</v>
      </c>
      <c r="M317" s="119">
        <v>33.39</v>
      </c>
      <c r="N317" s="157">
        <v>1.47</v>
      </c>
      <c r="O317" s="162">
        <v>133.07</v>
      </c>
    </row>
    <row r="318" spans="1:15" ht="30">
      <c r="A318" s="66">
        <v>7647</v>
      </c>
      <c r="B318" s="67">
        <v>3231</v>
      </c>
      <c r="C318" s="74" t="s">
        <v>888</v>
      </c>
      <c r="D318" s="116">
        <v>20</v>
      </c>
      <c r="E318" s="149" t="s">
        <v>1001</v>
      </c>
      <c r="F318" s="67">
        <v>71230980</v>
      </c>
      <c r="G318" s="68">
        <v>11</v>
      </c>
      <c r="H318" s="80" t="s">
        <v>963</v>
      </c>
      <c r="I318" s="80" t="s">
        <v>1002</v>
      </c>
      <c r="J318" s="118">
        <v>111.68</v>
      </c>
      <c r="K318" s="119">
        <v>3.73</v>
      </c>
      <c r="L318" s="119">
        <v>115.41000000000001</v>
      </c>
      <c r="M318" s="119">
        <v>39.24</v>
      </c>
      <c r="N318" s="157">
        <v>1.73</v>
      </c>
      <c r="O318" s="162">
        <v>156.38</v>
      </c>
    </row>
    <row r="319" spans="1:15" ht="18.75" customHeight="1">
      <c r="A319" s="66">
        <v>7648</v>
      </c>
      <c r="B319" s="67">
        <v>3233</v>
      </c>
      <c r="C319" s="74" t="s">
        <v>888</v>
      </c>
      <c r="D319" s="116">
        <v>21</v>
      </c>
      <c r="E319" s="149" t="s">
        <v>1003</v>
      </c>
      <c r="F319" s="67">
        <v>71230424</v>
      </c>
      <c r="G319" s="68">
        <v>11</v>
      </c>
      <c r="H319" s="80" t="s">
        <v>960</v>
      </c>
      <c r="I319" s="80" t="s">
        <v>1004</v>
      </c>
      <c r="J319" s="118">
        <v>21.11</v>
      </c>
      <c r="K319" s="119">
        <v>1.02</v>
      </c>
      <c r="L319" s="119">
        <v>22.13</v>
      </c>
      <c r="M319" s="119">
        <v>7.52</v>
      </c>
      <c r="N319" s="157">
        <v>0.33</v>
      </c>
      <c r="O319" s="162">
        <v>29.979999999999997</v>
      </c>
    </row>
    <row r="320" spans="1:15" ht="45">
      <c r="A320" s="66">
        <v>7649</v>
      </c>
      <c r="B320" s="67">
        <v>3233</v>
      </c>
      <c r="C320" s="74" t="s">
        <v>888</v>
      </c>
      <c r="D320" s="116">
        <v>22</v>
      </c>
      <c r="E320" s="149" t="s">
        <v>1005</v>
      </c>
      <c r="F320" s="67">
        <v>71237879</v>
      </c>
      <c r="G320" s="68">
        <v>11</v>
      </c>
      <c r="H320" s="80" t="s">
        <v>963</v>
      </c>
      <c r="I320" s="80" t="s">
        <v>1006</v>
      </c>
      <c r="J320" s="118">
        <v>15.93</v>
      </c>
      <c r="K320" s="119">
        <v>1.39</v>
      </c>
      <c r="L320" s="119">
        <v>17.32</v>
      </c>
      <c r="M320" s="119">
        <v>5.89</v>
      </c>
      <c r="N320" s="157">
        <v>0.26</v>
      </c>
      <c r="O320" s="162">
        <v>23.470000000000002</v>
      </c>
    </row>
    <row r="321" spans="1:15" s="76" customFormat="1" ht="45">
      <c r="A321" s="71">
        <v>7650</v>
      </c>
      <c r="B321" s="67">
        <v>3113</v>
      </c>
      <c r="C321" s="70" t="s">
        <v>888</v>
      </c>
      <c r="D321" s="111">
        <v>1</v>
      </c>
      <c r="E321" s="148" t="s">
        <v>1007</v>
      </c>
      <c r="F321" s="67">
        <v>70979936</v>
      </c>
      <c r="G321" s="68">
        <v>12</v>
      </c>
      <c r="H321" s="80" t="s">
        <v>1008</v>
      </c>
      <c r="I321" s="80" t="s">
        <v>1009</v>
      </c>
      <c r="J321" s="118">
        <v>132.07</v>
      </c>
      <c r="K321" s="119">
        <v>12.3</v>
      </c>
      <c r="L321" s="119">
        <v>144.37</v>
      </c>
      <c r="M321" s="119">
        <v>49.09</v>
      </c>
      <c r="N321" s="157">
        <v>2.17</v>
      </c>
      <c r="O321" s="162">
        <v>195.63</v>
      </c>
    </row>
    <row r="322" spans="1:15" ht="30">
      <c r="A322" s="66">
        <v>7651</v>
      </c>
      <c r="B322" s="67">
        <v>3113</v>
      </c>
      <c r="C322" s="65" t="s">
        <v>888</v>
      </c>
      <c r="D322" s="116">
        <v>2</v>
      </c>
      <c r="E322" s="148" t="s">
        <v>1010</v>
      </c>
      <c r="F322" s="67">
        <v>70188882</v>
      </c>
      <c r="G322" s="68">
        <v>12</v>
      </c>
      <c r="H322" s="80" t="s">
        <v>1011</v>
      </c>
      <c r="I322" s="80" t="s">
        <v>1012</v>
      </c>
      <c r="J322" s="118">
        <v>83.75</v>
      </c>
      <c r="K322" s="119">
        <v>6.76</v>
      </c>
      <c r="L322" s="119">
        <v>90.51</v>
      </c>
      <c r="M322" s="119">
        <v>30.77</v>
      </c>
      <c r="N322" s="157">
        <v>1.36</v>
      </c>
      <c r="O322" s="162">
        <v>122.64</v>
      </c>
    </row>
    <row r="323" spans="1:15" ht="30">
      <c r="A323" s="66">
        <v>7652</v>
      </c>
      <c r="B323" s="67">
        <v>3113</v>
      </c>
      <c r="C323" s="65" t="s">
        <v>888</v>
      </c>
      <c r="D323" s="116">
        <v>3</v>
      </c>
      <c r="E323" s="148" t="s">
        <v>1013</v>
      </c>
      <c r="F323" s="67">
        <v>75015340</v>
      </c>
      <c r="G323" s="68">
        <v>12</v>
      </c>
      <c r="H323" s="80" t="s">
        <v>1014</v>
      </c>
      <c r="I323" s="80" t="s">
        <v>1015</v>
      </c>
      <c r="J323" s="118">
        <v>120.57</v>
      </c>
      <c r="K323" s="119">
        <v>10.76</v>
      </c>
      <c r="L323" s="119">
        <v>131.32999999999998</v>
      </c>
      <c r="M323" s="119">
        <v>44.65</v>
      </c>
      <c r="N323" s="157">
        <v>1.97</v>
      </c>
      <c r="O323" s="162">
        <v>177.95</v>
      </c>
    </row>
    <row r="324" spans="1:15" ht="30">
      <c r="A324" s="66">
        <v>7653</v>
      </c>
      <c r="B324" s="67">
        <v>3113</v>
      </c>
      <c r="C324" s="65" t="s">
        <v>888</v>
      </c>
      <c r="D324" s="116">
        <v>4</v>
      </c>
      <c r="E324" s="148" t="s">
        <v>1016</v>
      </c>
      <c r="F324" s="67">
        <v>75015498</v>
      </c>
      <c r="G324" s="68">
        <v>12</v>
      </c>
      <c r="H324" s="80" t="s">
        <v>1017</v>
      </c>
      <c r="I324" s="80" t="s">
        <v>1018</v>
      </c>
      <c r="J324" s="118">
        <v>286.31</v>
      </c>
      <c r="K324" s="119">
        <v>14.27</v>
      </c>
      <c r="L324" s="119">
        <v>300.58</v>
      </c>
      <c r="M324" s="119">
        <v>102.2</v>
      </c>
      <c r="N324" s="157">
        <v>4.51</v>
      </c>
      <c r="O324" s="162">
        <v>407.28999999999996</v>
      </c>
    </row>
    <row r="325" spans="1:15" ht="30">
      <c r="A325" s="66">
        <v>7654</v>
      </c>
      <c r="B325" s="67">
        <v>3113</v>
      </c>
      <c r="C325" s="65" t="s">
        <v>888</v>
      </c>
      <c r="D325" s="116">
        <v>5</v>
      </c>
      <c r="E325" s="148" t="s">
        <v>1019</v>
      </c>
      <c r="F325" s="67">
        <v>60884835</v>
      </c>
      <c r="G325" s="68">
        <v>12</v>
      </c>
      <c r="H325" s="80" t="s">
        <v>1017</v>
      </c>
      <c r="I325" s="80" t="s">
        <v>1020</v>
      </c>
      <c r="J325" s="118">
        <v>299.74</v>
      </c>
      <c r="K325" s="119">
        <v>12.73</v>
      </c>
      <c r="L325" s="119">
        <v>312.47</v>
      </c>
      <c r="M325" s="119">
        <v>106.24</v>
      </c>
      <c r="N325" s="157">
        <v>4.69</v>
      </c>
      <c r="O325" s="162">
        <v>423.40000000000003</v>
      </c>
    </row>
    <row r="326" spans="1:15" s="72" customFormat="1" ht="42.75">
      <c r="A326" s="71">
        <v>7655</v>
      </c>
      <c r="B326" s="67">
        <v>3113</v>
      </c>
      <c r="C326" s="70" t="s">
        <v>888</v>
      </c>
      <c r="D326" s="111">
        <v>6</v>
      </c>
      <c r="E326" s="148" t="s">
        <v>1021</v>
      </c>
      <c r="F326" s="67">
        <v>70980462</v>
      </c>
      <c r="G326" s="68">
        <v>12</v>
      </c>
      <c r="H326" s="80" t="s">
        <v>1022</v>
      </c>
      <c r="I326" s="80" t="s">
        <v>1023</v>
      </c>
      <c r="J326" s="118">
        <v>133.41</v>
      </c>
      <c r="K326" s="119">
        <v>13.91</v>
      </c>
      <c r="L326" s="119">
        <v>147.32</v>
      </c>
      <c r="M326" s="119">
        <v>50.09</v>
      </c>
      <c r="N326" s="157">
        <v>2.21</v>
      </c>
      <c r="O326" s="162">
        <v>199.62</v>
      </c>
    </row>
    <row r="327" spans="1:15" s="72" customFormat="1" ht="45">
      <c r="A327" s="71">
        <v>7656</v>
      </c>
      <c r="B327" s="67">
        <v>3113</v>
      </c>
      <c r="C327" s="70" t="s">
        <v>888</v>
      </c>
      <c r="D327" s="111">
        <v>7</v>
      </c>
      <c r="E327" s="148" t="s">
        <v>1024</v>
      </c>
      <c r="F327" s="67">
        <v>70980730</v>
      </c>
      <c r="G327" s="68">
        <v>12</v>
      </c>
      <c r="H327" s="80" t="s">
        <v>1025</v>
      </c>
      <c r="I327" s="80" t="s">
        <v>1026</v>
      </c>
      <c r="J327" s="118">
        <v>114.86</v>
      </c>
      <c r="K327" s="119">
        <v>10.6</v>
      </c>
      <c r="L327" s="119">
        <v>125.46</v>
      </c>
      <c r="M327" s="119">
        <v>42.66</v>
      </c>
      <c r="N327" s="157">
        <v>1.88</v>
      </c>
      <c r="O327" s="162">
        <v>170</v>
      </c>
    </row>
    <row r="328" spans="1:15" ht="21.75" customHeight="1">
      <c r="A328" s="66">
        <v>7657</v>
      </c>
      <c r="B328" s="67">
        <v>3113</v>
      </c>
      <c r="C328" s="74" t="s">
        <v>888</v>
      </c>
      <c r="D328" s="116">
        <v>8</v>
      </c>
      <c r="E328" s="148" t="s">
        <v>1027</v>
      </c>
      <c r="F328" s="67">
        <v>70979685</v>
      </c>
      <c r="G328" s="68">
        <v>12</v>
      </c>
      <c r="H328" s="80" t="s">
        <v>1028</v>
      </c>
      <c r="I328" s="80" t="s">
        <v>1029</v>
      </c>
      <c r="J328" s="118">
        <v>157.91</v>
      </c>
      <c r="K328" s="119">
        <v>12.19</v>
      </c>
      <c r="L328" s="119">
        <v>170.1</v>
      </c>
      <c r="M328" s="119">
        <v>57.83</v>
      </c>
      <c r="N328" s="157">
        <v>2.55</v>
      </c>
      <c r="O328" s="162">
        <v>230.48000000000002</v>
      </c>
    </row>
    <row r="329" spans="1:15" ht="30">
      <c r="A329" s="66">
        <v>7658</v>
      </c>
      <c r="B329" s="67">
        <v>3113</v>
      </c>
      <c r="C329" s="74" t="s">
        <v>888</v>
      </c>
      <c r="D329" s="116">
        <v>9</v>
      </c>
      <c r="E329" s="148" t="s">
        <v>1030</v>
      </c>
      <c r="F329" s="67">
        <v>70156611</v>
      </c>
      <c r="G329" s="68">
        <v>12</v>
      </c>
      <c r="H329" s="80" t="s">
        <v>1031</v>
      </c>
      <c r="I329" s="80" t="s">
        <v>1032</v>
      </c>
      <c r="J329" s="118">
        <v>212.45</v>
      </c>
      <c r="K329" s="119">
        <v>10</v>
      </c>
      <c r="L329" s="119">
        <v>222.45</v>
      </c>
      <c r="M329" s="119">
        <v>75.63</v>
      </c>
      <c r="N329" s="157">
        <v>3.34</v>
      </c>
      <c r="O329" s="162">
        <v>301.41999999999996</v>
      </c>
    </row>
    <row r="330" spans="1:15" ht="30">
      <c r="A330" s="66">
        <v>7659</v>
      </c>
      <c r="B330" s="67">
        <v>3113</v>
      </c>
      <c r="C330" s="65" t="s">
        <v>888</v>
      </c>
      <c r="D330" s="116">
        <v>10</v>
      </c>
      <c r="E330" s="148" t="s">
        <v>1033</v>
      </c>
      <c r="F330" s="67">
        <v>70997918</v>
      </c>
      <c r="G330" s="68">
        <v>12</v>
      </c>
      <c r="H330" s="80" t="s">
        <v>1034</v>
      </c>
      <c r="I330" s="80" t="s">
        <v>1035</v>
      </c>
      <c r="J330" s="118">
        <v>93.78</v>
      </c>
      <c r="K330" s="119">
        <v>10.5</v>
      </c>
      <c r="L330" s="119">
        <v>104.28</v>
      </c>
      <c r="M330" s="119">
        <v>35.46</v>
      </c>
      <c r="N330" s="157">
        <v>1.56</v>
      </c>
      <c r="O330" s="162">
        <v>141.3</v>
      </c>
    </row>
    <row r="331" spans="1:15" ht="30">
      <c r="A331" s="66">
        <v>7660</v>
      </c>
      <c r="B331" s="67">
        <v>3117</v>
      </c>
      <c r="C331" s="65" t="s">
        <v>888</v>
      </c>
      <c r="D331" s="116">
        <v>11</v>
      </c>
      <c r="E331" s="148" t="s">
        <v>1036</v>
      </c>
      <c r="F331" s="67">
        <v>70980861</v>
      </c>
      <c r="G331" s="68">
        <v>12</v>
      </c>
      <c r="H331" s="80" t="s">
        <v>1037</v>
      </c>
      <c r="I331" s="80" t="s">
        <v>1038</v>
      </c>
      <c r="J331" s="118">
        <v>36.41</v>
      </c>
      <c r="K331" s="119">
        <v>5.69</v>
      </c>
      <c r="L331" s="119">
        <v>42.099999999999994</v>
      </c>
      <c r="M331" s="119">
        <v>14.31</v>
      </c>
      <c r="N331" s="157">
        <v>0.63</v>
      </c>
      <c r="O331" s="162">
        <v>57.04</v>
      </c>
    </row>
    <row r="332" spans="1:15" ht="42.75">
      <c r="A332" s="66">
        <v>7661</v>
      </c>
      <c r="B332" s="67">
        <v>3117</v>
      </c>
      <c r="C332" s="65" t="s">
        <v>888</v>
      </c>
      <c r="D332" s="116">
        <v>12</v>
      </c>
      <c r="E332" s="148" t="s">
        <v>1039</v>
      </c>
      <c r="F332" s="67">
        <v>70978204</v>
      </c>
      <c r="G332" s="68">
        <v>12</v>
      </c>
      <c r="H332" s="80" t="s">
        <v>1040</v>
      </c>
      <c r="I332" s="80" t="s">
        <v>1041</v>
      </c>
      <c r="J332" s="118">
        <v>52.94</v>
      </c>
      <c r="K332" s="119">
        <v>5.95</v>
      </c>
      <c r="L332" s="119">
        <v>58.89</v>
      </c>
      <c r="M332" s="119">
        <v>20.02</v>
      </c>
      <c r="N332" s="157">
        <v>0.88</v>
      </c>
      <c r="O332" s="162">
        <v>79.78999999999999</v>
      </c>
    </row>
    <row r="333" spans="1:15" ht="30">
      <c r="A333" s="66">
        <v>7662</v>
      </c>
      <c r="B333" s="67">
        <v>3117</v>
      </c>
      <c r="C333" s="65" t="s">
        <v>888</v>
      </c>
      <c r="D333" s="116">
        <v>13</v>
      </c>
      <c r="E333" s="148" t="s">
        <v>1042</v>
      </c>
      <c r="F333" s="67">
        <v>75017245</v>
      </c>
      <c r="G333" s="68">
        <v>12</v>
      </c>
      <c r="H333" s="80" t="s">
        <v>1043</v>
      </c>
      <c r="I333" s="80" t="s">
        <v>1044</v>
      </c>
      <c r="J333" s="118">
        <v>43.91</v>
      </c>
      <c r="K333" s="119">
        <v>5.55</v>
      </c>
      <c r="L333" s="119">
        <v>49.459999999999994</v>
      </c>
      <c r="M333" s="119">
        <v>16.82</v>
      </c>
      <c r="N333" s="157">
        <v>0.74</v>
      </c>
      <c r="O333" s="162">
        <v>67.02</v>
      </c>
    </row>
    <row r="334" spans="1:15" ht="30">
      <c r="A334" s="66">
        <v>7663</v>
      </c>
      <c r="B334" s="67">
        <v>3117</v>
      </c>
      <c r="C334" s="65" t="s">
        <v>888</v>
      </c>
      <c r="D334" s="116">
        <v>14</v>
      </c>
      <c r="E334" s="148" t="s">
        <v>1045</v>
      </c>
      <c r="F334" s="67">
        <v>70980314</v>
      </c>
      <c r="G334" s="68">
        <v>12</v>
      </c>
      <c r="H334" s="80" t="s">
        <v>1046</v>
      </c>
      <c r="I334" s="80" t="s">
        <v>1047</v>
      </c>
      <c r="J334" s="118">
        <v>41.93</v>
      </c>
      <c r="K334" s="119">
        <v>5.11</v>
      </c>
      <c r="L334" s="119">
        <v>47.04</v>
      </c>
      <c r="M334" s="119">
        <v>15.99</v>
      </c>
      <c r="N334" s="157">
        <v>0.71</v>
      </c>
      <c r="O334" s="162">
        <v>63.74</v>
      </c>
    </row>
    <row r="335" spans="1:15" ht="30">
      <c r="A335" s="66">
        <v>7664</v>
      </c>
      <c r="B335" s="67">
        <v>3117</v>
      </c>
      <c r="C335" s="65" t="s">
        <v>888</v>
      </c>
      <c r="D335" s="116">
        <v>15</v>
      </c>
      <c r="E335" s="148" t="s">
        <v>1048</v>
      </c>
      <c r="F335" s="67">
        <v>70979669</v>
      </c>
      <c r="G335" s="68">
        <v>12</v>
      </c>
      <c r="H335" s="80" t="s">
        <v>1049</v>
      </c>
      <c r="I335" s="80" t="s">
        <v>1050</v>
      </c>
      <c r="J335" s="118">
        <v>37.75</v>
      </c>
      <c r="K335" s="119">
        <v>4.98</v>
      </c>
      <c r="L335" s="119">
        <v>42.730000000000004</v>
      </c>
      <c r="M335" s="119">
        <v>14.53</v>
      </c>
      <c r="N335" s="157">
        <v>0.64</v>
      </c>
      <c r="O335" s="162">
        <v>57.900000000000006</v>
      </c>
    </row>
    <row r="336" spans="1:15" s="72" customFormat="1" ht="42.75">
      <c r="A336" s="71">
        <v>7665</v>
      </c>
      <c r="B336" s="67">
        <v>3117</v>
      </c>
      <c r="C336" s="70" t="s">
        <v>888</v>
      </c>
      <c r="D336" s="111">
        <v>16</v>
      </c>
      <c r="E336" s="148" t="s">
        <v>1051</v>
      </c>
      <c r="F336" s="67">
        <v>28859235</v>
      </c>
      <c r="G336" s="68">
        <v>12</v>
      </c>
      <c r="H336" s="80" t="s">
        <v>1052</v>
      </c>
      <c r="I336" s="80" t="s">
        <v>1053</v>
      </c>
      <c r="J336" s="118">
        <v>22.21</v>
      </c>
      <c r="K336" s="119">
        <v>3.02</v>
      </c>
      <c r="L336" s="119">
        <v>25.23</v>
      </c>
      <c r="M336" s="119">
        <v>8.58</v>
      </c>
      <c r="N336" s="157">
        <v>0.38</v>
      </c>
      <c r="O336" s="162">
        <v>34.190000000000005</v>
      </c>
    </row>
    <row r="337" spans="1:15" ht="30">
      <c r="A337" s="66">
        <v>7666</v>
      </c>
      <c r="B337" s="67">
        <v>3117</v>
      </c>
      <c r="C337" s="65" t="s">
        <v>888</v>
      </c>
      <c r="D337" s="116">
        <v>17</v>
      </c>
      <c r="E337" s="148" t="s">
        <v>1054</v>
      </c>
      <c r="F337" s="67">
        <v>75017482</v>
      </c>
      <c r="G337" s="68">
        <v>12</v>
      </c>
      <c r="H337" s="80" t="s">
        <v>1055</v>
      </c>
      <c r="I337" s="80" t="s">
        <v>1056</v>
      </c>
      <c r="J337" s="118">
        <v>28.32</v>
      </c>
      <c r="K337" s="119">
        <v>3.73</v>
      </c>
      <c r="L337" s="119">
        <v>32.05</v>
      </c>
      <c r="M337" s="119">
        <v>10.9</v>
      </c>
      <c r="N337" s="157">
        <v>0.48</v>
      </c>
      <c r="O337" s="162">
        <v>43.42999999999999</v>
      </c>
    </row>
    <row r="338" spans="1:15" ht="30">
      <c r="A338" s="66">
        <v>7667</v>
      </c>
      <c r="B338" s="67">
        <v>3117</v>
      </c>
      <c r="C338" s="65" t="s">
        <v>888</v>
      </c>
      <c r="D338" s="116">
        <v>18</v>
      </c>
      <c r="E338" s="148" t="s">
        <v>1057</v>
      </c>
      <c r="F338" s="67">
        <v>75015668</v>
      </c>
      <c r="G338" s="68">
        <v>12</v>
      </c>
      <c r="H338" s="80" t="s">
        <v>1058</v>
      </c>
      <c r="I338" s="80" t="s">
        <v>1059</v>
      </c>
      <c r="J338" s="118">
        <v>47.88</v>
      </c>
      <c r="K338" s="119">
        <v>4.47</v>
      </c>
      <c r="L338" s="119">
        <v>52.35</v>
      </c>
      <c r="M338" s="119">
        <v>17.8</v>
      </c>
      <c r="N338" s="157">
        <v>0.79</v>
      </c>
      <c r="O338" s="162">
        <v>70.94000000000001</v>
      </c>
    </row>
    <row r="339" spans="1:15" ht="30">
      <c r="A339" s="66">
        <v>7668</v>
      </c>
      <c r="B339" s="67">
        <v>3117</v>
      </c>
      <c r="C339" s="65" t="s">
        <v>888</v>
      </c>
      <c r="D339" s="116">
        <v>19</v>
      </c>
      <c r="E339" s="148" t="s">
        <v>1060</v>
      </c>
      <c r="F339" s="67">
        <v>70188556</v>
      </c>
      <c r="G339" s="68">
        <v>12</v>
      </c>
      <c r="H339" s="80" t="s">
        <v>1017</v>
      </c>
      <c r="I339" s="80" t="s">
        <v>1061</v>
      </c>
      <c r="J339" s="118">
        <v>36.58</v>
      </c>
      <c r="K339" s="119">
        <v>4.4</v>
      </c>
      <c r="L339" s="119">
        <v>40.98</v>
      </c>
      <c r="M339" s="119">
        <v>13.93</v>
      </c>
      <c r="N339" s="157">
        <v>0.61</v>
      </c>
      <c r="O339" s="162">
        <v>55.519999999999996</v>
      </c>
    </row>
    <row r="340" spans="1:15" ht="42.75">
      <c r="A340" s="66">
        <v>7669</v>
      </c>
      <c r="B340" s="67">
        <v>3117</v>
      </c>
      <c r="C340" s="65" t="s">
        <v>888</v>
      </c>
      <c r="D340" s="116">
        <v>20</v>
      </c>
      <c r="E340" s="148" t="s">
        <v>1062</v>
      </c>
      <c r="F340" s="67">
        <v>75017261</v>
      </c>
      <c r="G340" s="68">
        <v>12</v>
      </c>
      <c r="H340" s="80" t="s">
        <v>1063</v>
      </c>
      <c r="I340" s="80" t="s">
        <v>1064</v>
      </c>
      <c r="J340" s="118">
        <v>41.17</v>
      </c>
      <c r="K340" s="119">
        <v>3.35</v>
      </c>
      <c r="L340" s="119">
        <v>44.52</v>
      </c>
      <c r="M340" s="119">
        <v>15.14</v>
      </c>
      <c r="N340" s="157">
        <v>0.67</v>
      </c>
      <c r="O340" s="162">
        <v>60.330000000000005</v>
      </c>
    </row>
    <row r="341" spans="1:15" ht="45">
      <c r="A341" s="66">
        <v>7670</v>
      </c>
      <c r="B341" s="67">
        <v>3117</v>
      </c>
      <c r="C341" s="65" t="s">
        <v>888</v>
      </c>
      <c r="D341" s="116">
        <v>21</v>
      </c>
      <c r="E341" s="148" t="s">
        <v>1065</v>
      </c>
      <c r="F341" s="67">
        <v>70188378</v>
      </c>
      <c r="G341" s="68">
        <v>12</v>
      </c>
      <c r="H341" s="80" t="s">
        <v>1066</v>
      </c>
      <c r="I341" s="80" t="s">
        <v>1067</v>
      </c>
      <c r="J341" s="118">
        <v>30.85</v>
      </c>
      <c r="K341" s="119">
        <v>4.12</v>
      </c>
      <c r="L341" s="119">
        <v>34.97</v>
      </c>
      <c r="M341" s="119">
        <v>11.89</v>
      </c>
      <c r="N341" s="157">
        <v>0.52</v>
      </c>
      <c r="O341" s="162">
        <v>47.38</v>
      </c>
    </row>
    <row r="342" spans="1:15" ht="30">
      <c r="A342" s="66">
        <v>7671</v>
      </c>
      <c r="B342" s="67">
        <v>3117</v>
      </c>
      <c r="C342" s="65" t="s">
        <v>888</v>
      </c>
      <c r="D342" s="116">
        <v>22</v>
      </c>
      <c r="E342" s="148" t="s">
        <v>1068</v>
      </c>
      <c r="F342" s="67">
        <v>75017644</v>
      </c>
      <c r="G342" s="68">
        <v>12</v>
      </c>
      <c r="H342" s="80" t="s">
        <v>1069</v>
      </c>
      <c r="I342" s="80" t="s">
        <v>1070</v>
      </c>
      <c r="J342" s="118">
        <v>36.39</v>
      </c>
      <c r="K342" s="119">
        <v>4.48</v>
      </c>
      <c r="L342" s="119">
        <v>40.870000000000005</v>
      </c>
      <c r="M342" s="119">
        <v>13.9</v>
      </c>
      <c r="N342" s="157">
        <v>0.61</v>
      </c>
      <c r="O342" s="162">
        <v>55.38</v>
      </c>
    </row>
    <row r="343" spans="1:15" ht="42.75">
      <c r="A343" s="66">
        <v>7672</v>
      </c>
      <c r="B343" s="161">
        <v>3111</v>
      </c>
      <c r="C343" s="65" t="s">
        <v>888</v>
      </c>
      <c r="D343" s="116">
        <v>23</v>
      </c>
      <c r="E343" s="149" t="s">
        <v>1071</v>
      </c>
      <c r="F343" s="67">
        <v>75015757</v>
      </c>
      <c r="G343" s="68">
        <v>12</v>
      </c>
      <c r="H343" s="80" t="s">
        <v>1072</v>
      </c>
      <c r="I343" s="80" t="s">
        <v>1073</v>
      </c>
      <c r="J343" s="118">
        <v>20.67</v>
      </c>
      <c r="K343" s="119">
        <v>1.13</v>
      </c>
      <c r="L343" s="119">
        <v>21.8</v>
      </c>
      <c r="M343" s="119">
        <v>7.41</v>
      </c>
      <c r="N343" s="157">
        <v>0.33</v>
      </c>
      <c r="O343" s="162">
        <v>29.54</v>
      </c>
    </row>
    <row r="344" spans="1:15" ht="30">
      <c r="A344" s="66">
        <v>7674</v>
      </c>
      <c r="B344" s="161">
        <v>3111</v>
      </c>
      <c r="C344" s="65" t="s">
        <v>888</v>
      </c>
      <c r="D344" s="116">
        <v>24</v>
      </c>
      <c r="E344" s="149" t="s">
        <v>1074</v>
      </c>
      <c r="F344" s="67">
        <v>70986312</v>
      </c>
      <c r="G344" s="68">
        <v>12</v>
      </c>
      <c r="H344" s="80" t="s">
        <v>1075</v>
      </c>
      <c r="I344" s="80" t="s">
        <v>1076</v>
      </c>
      <c r="J344" s="118">
        <v>13.35</v>
      </c>
      <c r="K344" s="119">
        <v>2.21</v>
      </c>
      <c r="L344" s="119">
        <v>15.559999999999999</v>
      </c>
      <c r="M344" s="119">
        <v>5.29</v>
      </c>
      <c r="N344" s="157">
        <v>0.23</v>
      </c>
      <c r="O344" s="162">
        <v>21.08</v>
      </c>
    </row>
    <row r="345" spans="1:15" ht="30">
      <c r="A345" s="66">
        <v>7675</v>
      </c>
      <c r="B345" s="161">
        <v>3111</v>
      </c>
      <c r="C345" s="65" t="s">
        <v>888</v>
      </c>
      <c r="D345" s="116">
        <v>25</v>
      </c>
      <c r="E345" s="149" t="s">
        <v>1077</v>
      </c>
      <c r="F345" s="67">
        <v>75015421</v>
      </c>
      <c r="G345" s="68">
        <v>12</v>
      </c>
      <c r="H345" s="80" t="s">
        <v>1014</v>
      </c>
      <c r="I345" s="80" t="s">
        <v>1078</v>
      </c>
      <c r="J345" s="118">
        <v>32.27</v>
      </c>
      <c r="K345" s="119">
        <v>5.49</v>
      </c>
      <c r="L345" s="119">
        <v>37.760000000000005</v>
      </c>
      <c r="M345" s="119">
        <v>12.84</v>
      </c>
      <c r="N345" s="157">
        <v>0.57</v>
      </c>
      <c r="O345" s="162">
        <v>51.17000000000001</v>
      </c>
    </row>
    <row r="346" spans="1:15" ht="30">
      <c r="A346" s="66">
        <v>7676</v>
      </c>
      <c r="B346" s="67">
        <v>3111</v>
      </c>
      <c r="C346" s="65" t="s">
        <v>888</v>
      </c>
      <c r="D346" s="116">
        <v>26</v>
      </c>
      <c r="E346" s="148" t="s">
        <v>1079</v>
      </c>
      <c r="F346" s="67">
        <v>70188521</v>
      </c>
      <c r="G346" s="68">
        <v>12</v>
      </c>
      <c r="H346" s="80" t="s">
        <v>1017</v>
      </c>
      <c r="I346" s="80" t="s">
        <v>1080</v>
      </c>
      <c r="J346" s="118">
        <v>28.12</v>
      </c>
      <c r="K346" s="119">
        <v>3.69</v>
      </c>
      <c r="L346" s="119">
        <v>31.810000000000002</v>
      </c>
      <c r="M346" s="119">
        <v>10.82</v>
      </c>
      <c r="N346" s="157">
        <v>0.48</v>
      </c>
      <c r="O346" s="162">
        <v>43.11</v>
      </c>
    </row>
    <row r="347" spans="1:15" ht="30">
      <c r="A347" s="66">
        <v>7677</v>
      </c>
      <c r="B347" s="67">
        <v>3111</v>
      </c>
      <c r="C347" s="65" t="s">
        <v>888</v>
      </c>
      <c r="D347" s="116">
        <v>27</v>
      </c>
      <c r="E347" s="148" t="s">
        <v>1081</v>
      </c>
      <c r="F347" s="67">
        <v>70188513</v>
      </c>
      <c r="G347" s="68">
        <v>12</v>
      </c>
      <c r="H347" s="80" t="s">
        <v>1017</v>
      </c>
      <c r="I347" s="80" t="s">
        <v>1082</v>
      </c>
      <c r="J347" s="118">
        <v>80.89</v>
      </c>
      <c r="K347" s="119">
        <v>9.55</v>
      </c>
      <c r="L347" s="119">
        <v>90.44</v>
      </c>
      <c r="M347" s="119">
        <v>30.75</v>
      </c>
      <c r="N347" s="157">
        <v>1.36</v>
      </c>
      <c r="O347" s="162">
        <v>122.55</v>
      </c>
    </row>
    <row r="348" spans="1:15" ht="30">
      <c r="A348" s="66">
        <v>7678</v>
      </c>
      <c r="B348" s="67">
        <v>3111</v>
      </c>
      <c r="C348" s="65" t="s">
        <v>888</v>
      </c>
      <c r="D348" s="116">
        <v>28</v>
      </c>
      <c r="E348" s="148" t="s">
        <v>1083</v>
      </c>
      <c r="F348" s="67">
        <v>70188530</v>
      </c>
      <c r="G348" s="68">
        <v>12</v>
      </c>
      <c r="H348" s="80" t="s">
        <v>1017</v>
      </c>
      <c r="I348" s="80" t="s">
        <v>1084</v>
      </c>
      <c r="J348" s="118">
        <v>28.06</v>
      </c>
      <c r="K348" s="119">
        <v>4.03</v>
      </c>
      <c r="L348" s="119">
        <v>32.089999999999996</v>
      </c>
      <c r="M348" s="119">
        <v>10.91</v>
      </c>
      <c r="N348" s="157">
        <v>0.48</v>
      </c>
      <c r="O348" s="162">
        <v>43.48</v>
      </c>
    </row>
    <row r="349" spans="1:15" ht="21" customHeight="1">
      <c r="A349" s="66">
        <v>7679</v>
      </c>
      <c r="B349" s="67">
        <v>3111</v>
      </c>
      <c r="C349" s="65" t="s">
        <v>888</v>
      </c>
      <c r="D349" s="116">
        <v>29</v>
      </c>
      <c r="E349" s="148" t="s">
        <v>1085</v>
      </c>
      <c r="F349" s="67">
        <v>70188505</v>
      </c>
      <c r="G349" s="68">
        <v>12</v>
      </c>
      <c r="H349" s="80" t="s">
        <v>1017</v>
      </c>
      <c r="I349" s="80" t="s">
        <v>1086</v>
      </c>
      <c r="J349" s="118">
        <v>55.24</v>
      </c>
      <c r="K349" s="119">
        <v>8.28</v>
      </c>
      <c r="L349" s="119">
        <v>63.52</v>
      </c>
      <c r="M349" s="119">
        <v>21.6</v>
      </c>
      <c r="N349" s="157">
        <v>0.95</v>
      </c>
      <c r="O349" s="162">
        <v>86.07000000000001</v>
      </c>
    </row>
    <row r="350" spans="1:15" ht="30">
      <c r="A350" s="66">
        <v>7680</v>
      </c>
      <c r="B350" s="67">
        <v>3111</v>
      </c>
      <c r="C350" s="65" t="s">
        <v>888</v>
      </c>
      <c r="D350" s="116">
        <v>30</v>
      </c>
      <c r="E350" s="148" t="s">
        <v>1087</v>
      </c>
      <c r="F350" s="67">
        <v>70188548</v>
      </c>
      <c r="G350" s="68">
        <v>12</v>
      </c>
      <c r="H350" s="80" t="s">
        <v>1017</v>
      </c>
      <c r="I350" s="80" t="s">
        <v>1088</v>
      </c>
      <c r="J350" s="118">
        <v>55.84</v>
      </c>
      <c r="K350" s="119">
        <v>6.99</v>
      </c>
      <c r="L350" s="119">
        <v>62.830000000000005</v>
      </c>
      <c r="M350" s="119">
        <v>21.36</v>
      </c>
      <c r="N350" s="157">
        <v>0.94</v>
      </c>
      <c r="O350" s="162">
        <v>85.13</v>
      </c>
    </row>
    <row r="351" spans="1:15" ht="30">
      <c r="A351" s="66">
        <v>7683</v>
      </c>
      <c r="B351" s="67">
        <v>3111</v>
      </c>
      <c r="C351" s="65" t="s">
        <v>888</v>
      </c>
      <c r="D351" s="116">
        <v>31</v>
      </c>
      <c r="E351" s="148" t="s">
        <v>1089</v>
      </c>
      <c r="F351" s="67">
        <v>70979642</v>
      </c>
      <c r="G351" s="68">
        <v>12</v>
      </c>
      <c r="H351" s="80" t="s">
        <v>1028</v>
      </c>
      <c r="I351" s="80" t="s">
        <v>1090</v>
      </c>
      <c r="J351" s="118">
        <v>86.33</v>
      </c>
      <c r="K351" s="119">
        <v>9.6</v>
      </c>
      <c r="L351" s="119">
        <v>95.92999999999999</v>
      </c>
      <c r="M351" s="119">
        <v>32.62</v>
      </c>
      <c r="N351" s="157">
        <v>1.44</v>
      </c>
      <c r="O351" s="162">
        <v>129.98999999999998</v>
      </c>
    </row>
    <row r="352" spans="1:15" ht="30">
      <c r="A352" s="66">
        <v>7685</v>
      </c>
      <c r="B352" s="67">
        <v>3111</v>
      </c>
      <c r="C352" s="74" t="s">
        <v>888</v>
      </c>
      <c r="D352" s="116">
        <v>32</v>
      </c>
      <c r="E352" s="148" t="s">
        <v>1091</v>
      </c>
      <c r="F352" s="67">
        <v>70157375</v>
      </c>
      <c r="G352" s="68">
        <v>12</v>
      </c>
      <c r="H352" s="80" t="s">
        <v>1031</v>
      </c>
      <c r="I352" s="80" t="s">
        <v>1092</v>
      </c>
      <c r="J352" s="118">
        <v>82.16</v>
      </c>
      <c r="K352" s="119">
        <v>12.22</v>
      </c>
      <c r="L352" s="119">
        <v>94.38</v>
      </c>
      <c r="M352" s="119">
        <v>32.09</v>
      </c>
      <c r="N352" s="157">
        <v>1.42</v>
      </c>
      <c r="O352" s="162">
        <v>127.89</v>
      </c>
    </row>
    <row r="353" spans="1:15" ht="45">
      <c r="A353" s="66">
        <v>7686</v>
      </c>
      <c r="B353" s="67">
        <v>3233</v>
      </c>
      <c r="C353" s="74" t="s">
        <v>888</v>
      </c>
      <c r="D353" s="116">
        <v>33</v>
      </c>
      <c r="E353" s="148" t="s">
        <v>1093</v>
      </c>
      <c r="F353" s="67">
        <v>71235698</v>
      </c>
      <c r="G353" s="68">
        <v>12</v>
      </c>
      <c r="H353" s="80" t="s">
        <v>1017</v>
      </c>
      <c r="I353" s="80" t="s">
        <v>1094</v>
      </c>
      <c r="J353" s="118">
        <v>28.15</v>
      </c>
      <c r="K353" s="119">
        <v>5.13</v>
      </c>
      <c r="L353" s="119">
        <v>33.28</v>
      </c>
      <c r="M353" s="119">
        <v>11.32</v>
      </c>
      <c r="N353" s="157">
        <v>0.5</v>
      </c>
      <c r="O353" s="162">
        <v>45.1</v>
      </c>
    </row>
    <row r="354" spans="1:15" ht="45">
      <c r="A354" s="66">
        <v>7688</v>
      </c>
      <c r="B354" s="67">
        <v>3231</v>
      </c>
      <c r="C354" s="74" t="s">
        <v>888</v>
      </c>
      <c r="D354" s="116">
        <v>34</v>
      </c>
      <c r="E354" s="148" t="s">
        <v>1095</v>
      </c>
      <c r="F354" s="67">
        <v>71235060</v>
      </c>
      <c r="G354" s="68">
        <v>12</v>
      </c>
      <c r="H354" s="80" t="s">
        <v>1017</v>
      </c>
      <c r="I354" s="80" t="s">
        <v>1096</v>
      </c>
      <c r="J354" s="118">
        <v>155.08</v>
      </c>
      <c r="K354" s="119">
        <v>3.95</v>
      </c>
      <c r="L354" s="119">
        <v>159.03</v>
      </c>
      <c r="M354" s="119">
        <v>54.07</v>
      </c>
      <c r="N354" s="157">
        <v>2.39</v>
      </c>
      <c r="O354" s="162">
        <v>215.48999999999998</v>
      </c>
    </row>
    <row r="355" spans="1:15" ht="30">
      <c r="A355" s="66">
        <v>7689</v>
      </c>
      <c r="B355" s="67">
        <v>3141</v>
      </c>
      <c r="C355" s="74" t="s">
        <v>888</v>
      </c>
      <c r="D355" s="116">
        <v>35</v>
      </c>
      <c r="E355" s="148" t="s">
        <v>1097</v>
      </c>
      <c r="F355" s="67">
        <v>72553588</v>
      </c>
      <c r="G355" s="68">
        <v>12</v>
      </c>
      <c r="H355" s="80" t="s">
        <v>1017</v>
      </c>
      <c r="I355" s="80" t="s">
        <v>1098</v>
      </c>
      <c r="J355" s="118">
        <v>0</v>
      </c>
      <c r="K355" s="119">
        <v>35.63</v>
      </c>
      <c r="L355" s="119">
        <v>35.63</v>
      </c>
      <c r="M355" s="119">
        <v>12.11</v>
      </c>
      <c r="N355" s="157">
        <v>0.53</v>
      </c>
      <c r="O355" s="162">
        <v>48.27</v>
      </c>
    </row>
    <row r="356" spans="1:15" ht="30">
      <c r="A356" s="66">
        <v>7802</v>
      </c>
      <c r="B356" s="67">
        <v>3113</v>
      </c>
      <c r="C356" s="65" t="s">
        <v>1099</v>
      </c>
      <c r="D356" s="116">
        <v>1</v>
      </c>
      <c r="E356" s="148" t="s">
        <v>1100</v>
      </c>
      <c r="F356" s="67">
        <v>60154691</v>
      </c>
      <c r="G356" s="68">
        <v>13</v>
      </c>
      <c r="H356" s="80" t="s">
        <v>1101</v>
      </c>
      <c r="I356" s="80" t="s">
        <v>1102</v>
      </c>
      <c r="J356" s="118">
        <v>166.65</v>
      </c>
      <c r="K356" s="119">
        <v>8.92</v>
      </c>
      <c r="L356" s="119">
        <v>175.57</v>
      </c>
      <c r="M356" s="119">
        <v>59.69</v>
      </c>
      <c r="N356" s="157">
        <v>2.63</v>
      </c>
      <c r="O356" s="162">
        <v>237.89</v>
      </c>
    </row>
    <row r="357" spans="1:15" ht="30">
      <c r="A357" s="66">
        <v>7804</v>
      </c>
      <c r="B357" s="67">
        <v>3113</v>
      </c>
      <c r="C357" s="65" t="s">
        <v>1099</v>
      </c>
      <c r="D357" s="116">
        <v>2</v>
      </c>
      <c r="E357" s="148" t="s">
        <v>1103</v>
      </c>
      <c r="F357" s="67">
        <v>60154721</v>
      </c>
      <c r="G357" s="68">
        <v>13</v>
      </c>
      <c r="H357" s="80" t="s">
        <v>1101</v>
      </c>
      <c r="I357" s="80" t="s">
        <v>1104</v>
      </c>
      <c r="J357" s="118">
        <v>452.3</v>
      </c>
      <c r="K357" s="119">
        <v>35.43</v>
      </c>
      <c r="L357" s="119">
        <v>487.73</v>
      </c>
      <c r="M357" s="119">
        <v>165.83</v>
      </c>
      <c r="N357" s="157">
        <v>7.32</v>
      </c>
      <c r="O357" s="162">
        <v>660.8800000000001</v>
      </c>
    </row>
    <row r="358" spans="1:15" ht="30">
      <c r="A358" s="66">
        <v>7805</v>
      </c>
      <c r="B358" s="67">
        <v>3113</v>
      </c>
      <c r="C358" s="65" t="s">
        <v>1099</v>
      </c>
      <c r="D358" s="116">
        <v>3</v>
      </c>
      <c r="E358" s="148" t="s">
        <v>1105</v>
      </c>
      <c r="F358" s="67">
        <v>60154730</v>
      </c>
      <c r="G358" s="68">
        <v>13</v>
      </c>
      <c r="H358" s="80" t="s">
        <v>1101</v>
      </c>
      <c r="I358" s="80" t="s">
        <v>1106</v>
      </c>
      <c r="J358" s="118">
        <v>206.76</v>
      </c>
      <c r="K358" s="119">
        <v>15.6</v>
      </c>
      <c r="L358" s="119">
        <v>222.35999999999999</v>
      </c>
      <c r="M358" s="119">
        <v>75.6</v>
      </c>
      <c r="N358" s="157">
        <v>3.34</v>
      </c>
      <c r="O358" s="162">
        <v>301.29999999999995</v>
      </c>
    </row>
    <row r="359" spans="1:15" ht="30">
      <c r="A359" s="66">
        <v>7806</v>
      </c>
      <c r="B359" s="67">
        <v>3113</v>
      </c>
      <c r="C359" s="65" t="s">
        <v>1099</v>
      </c>
      <c r="D359" s="116">
        <v>4</v>
      </c>
      <c r="E359" s="148" t="s">
        <v>1107</v>
      </c>
      <c r="F359" s="67">
        <v>64202313</v>
      </c>
      <c r="G359" s="68">
        <v>13</v>
      </c>
      <c r="H359" s="80" t="s">
        <v>1101</v>
      </c>
      <c r="I359" s="80" t="s">
        <v>1108</v>
      </c>
      <c r="J359" s="118">
        <v>135.99</v>
      </c>
      <c r="K359" s="119">
        <v>9.85</v>
      </c>
      <c r="L359" s="119">
        <v>145.84</v>
      </c>
      <c r="M359" s="119">
        <v>49.59</v>
      </c>
      <c r="N359" s="157">
        <v>2.19</v>
      </c>
      <c r="O359" s="162">
        <v>197.62</v>
      </c>
    </row>
    <row r="360" spans="1:15" ht="42.75">
      <c r="A360" s="66">
        <v>7807</v>
      </c>
      <c r="B360" s="67">
        <v>3231</v>
      </c>
      <c r="C360" s="65" t="s">
        <v>1099</v>
      </c>
      <c r="D360" s="116">
        <v>5</v>
      </c>
      <c r="E360" s="148" t="s">
        <v>1109</v>
      </c>
      <c r="F360" s="67">
        <v>67439560</v>
      </c>
      <c r="G360" s="68">
        <v>13</v>
      </c>
      <c r="H360" s="80" t="s">
        <v>1101</v>
      </c>
      <c r="I360" s="80" t="s">
        <v>1110</v>
      </c>
      <c r="J360" s="118">
        <v>124.86</v>
      </c>
      <c r="K360" s="119">
        <v>4.41</v>
      </c>
      <c r="L360" s="119">
        <v>129.27</v>
      </c>
      <c r="M360" s="119">
        <v>43.95</v>
      </c>
      <c r="N360" s="157">
        <v>1.94</v>
      </c>
      <c r="O360" s="162">
        <v>175.16000000000003</v>
      </c>
    </row>
    <row r="361" spans="1:15" ht="30">
      <c r="A361" s="66">
        <v>7808</v>
      </c>
      <c r="B361" s="67">
        <v>3117</v>
      </c>
      <c r="C361" s="65" t="s">
        <v>1099</v>
      </c>
      <c r="D361" s="116">
        <v>6</v>
      </c>
      <c r="E361" s="148" t="s">
        <v>1111</v>
      </c>
      <c r="F361" s="67">
        <v>70156697</v>
      </c>
      <c r="G361" s="68">
        <v>13</v>
      </c>
      <c r="H361" s="80" t="s">
        <v>1112</v>
      </c>
      <c r="I361" s="80" t="s">
        <v>1113</v>
      </c>
      <c r="J361" s="118">
        <v>39.26</v>
      </c>
      <c r="K361" s="119">
        <v>4.72</v>
      </c>
      <c r="L361" s="119">
        <v>43.98</v>
      </c>
      <c r="M361" s="119">
        <v>14.95</v>
      </c>
      <c r="N361" s="157">
        <v>0.66</v>
      </c>
      <c r="O361" s="162">
        <v>59.58999999999999</v>
      </c>
    </row>
    <row r="362" spans="1:15" ht="30">
      <c r="A362" s="66">
        <v>7809</v>
      </c>
      <c r="B362" s="67">
        <v>3111</v>
      </c>
      <c r="C362" s="65" t="s">
        <v>1099</v>
      </c>
      <c r="D362" s="116">
        <v>7</v>
      </c>
      <c r="E362" s="148" t="s">
        <v>1114</v>
      </c>
      <c r="F362" s="67">
        <v>70987998</v>
      </c>
      <c r="G362" s="68">
        <v>13</v>
      </c>
      <c r="H362" s="80" t="s">
        <v>1115</v>
      </c>
      <c r="I362" s="80" t="s">
        <v>1116</v>
      </c>
      <c r="J362" s="118">
        <v>14.18</v>
      </c>
      <c r="K362" s="119">
        <v>2.21</v>
      </c>
      <c r="L362" s="119">
        <v>16.39</v>
      </c>
      <c r="M362" s="119">
        <v>5.57</v>
      </c>
      <c r="N362" s="157">
        <v>0.25</v>
      </c>
      <c r="O362" s="162">
        <v>22.21</v>
      </c>
    </row>
    <row r="363" spans="1:15" ht="30">
      <c r="A363" s="66">
        <v>7811</v>
      </c>
      <c r="B363" s="67">
        <v>3111</v>
      </c>
      <c r="C363" s="65" t="s">
        <v>1099</v>
      </c>
      <c r="D363" s="116">
        <v>8</v>
      </c>
      <c r="E363" s="148" t="s">
        <v>1117</v>
      </c>
      <c r="F363" s="67">
        <v>70995737</v>
      </c>
      <c r="G363" s="68">
        <v>13</v>
      </c>
      <c r="H363" s="80" t="s">
        <v>1101</v>
      </c>
      <c r="I363" s="80" t="s">
        <v>1118</v>
      </c>
      <c r="J363" s="118">
        <v>120.89</v>
      </c>
      <c r="K363" s="119">
        <v>19.69</v>
      </c>
      <c r="L363" s="119">
        <v>140.58</v>
      </c>
      <c r="M363" s="119">
        <v>47.8</v>
      </c>
      <c r="N363" s="157">
        <v>2.11</v>
      </c>
      <c r="O363" s="162">
        <v>190.49</v>
      </c>
    </row>
    <row r="364" spans="1:15" ht="30">
      <c r="A364" s="66">
        <v>7812</v>
      </c>
      <c r="B364" s="67">
        <v>3111</v>
      </c>
      <c r="C364" s="65" t="s">
        <v>1099</v>
      </c>
      <c r="D364" s="116">
        <v>9</v>
      </c>
      <c r="E364" s="148" t="s">
        <v>1119</v>
      </c>
      <c r="F364" s="67">
        <v>70995745</v>
      </c>
      <c r="G364" s="68">
        <v>13</v>
      </c>
      <c r="H364" s="80" t="s">
        <v>1101</v>
      </c>
      <c r="I364" s="80" t="s">
        <v>1120</v>
      </c>
      <c r="J364" s="118">
        <v>151.67</v>
      </c>
      <c r="K364" s="119">
        <v>22.61</v>
      </c>
      <c r="L364" s="119">
        <v>174.27999999999997</v>
      </c>
      <c r="M364" s="119">
        <v>59.26</v>
      </c>
      <c r="N364" s="157">
        <v>2.61</v>
      </c>
      <c r="O364" s="162">
        <v>236.14999999999998</v>
      </c>
    </row>
    <row r="365" spans="1:15" ht="30">
      <c r="A365" s="66">
        <v>7813</v>
      </c>
      <c r="B365" s="67">
        <v>3117</v>
      </c>
      <c r="C365" s="65" t="s">
        <v>1099</v>
      </c>
      <c r="D365" s="116">
        <v>10</v>
      </c>
      <c r="E365" s="148" t="s">
        <v>1121</v>
      </c>
      <c r="F365" s="67">
        <v>70999571</v>
      </c>
      <c r="G365" s="68">
        <v>13</v>
      </c>
      <c r="H365" s="80" t="s">
        <v>1122</v>
      </c>
      <c r="I365" s="80" t="s">
        <v>1123</v>
      </c>
      <c r="J365" s="118">
        <v>46.64</v>
      </c>
      <c r="K365" s="119">
        <v>6.67</v>
      </c>
      <c r="L365" s="119">
        <v>53.31</v>
      </c>
      <c r="M365" s="119">
        <v>18.13</v>
      </c>
      <c r="N365" s="157">
        <v>0.8</v>
      </c>
      <c r="O365" s="162">
        <v>72.24</v>
      </c>
    </row>
    <row r="366" spans="1:15" ht="30">
      <c r="A366" s="66">
        <v>7814</v>
      </c>
      <c r="B366" s="67">
        <v>3117</v>
      </c>
      <c r="C366" s="65" t="s">
        <v>1099</v>
      </c>
      <c r="D366" s="116">
        <v>11</v>
      </c>
      <c r="E366" s="148" t="s">
        <v>1124</v>
      </c>
      <c r="F366" s="67">
        <v>71003835</v>
      </c>
      <c r="G366" s="68">
        <v>13</v>
      </c>
      <c r="H366" s="80" t="s">
        <v>1125</v>
      </c>
      <c r="I366" s="80" t="s">
        <v>1126</v>
      </c>
      <c r="J366" s="118">
        <v>55.17</v>
      </c>
      <c r="K366" s="119">
        <v>4.44</v>
      </c>
      <c r="L366" s="119">
        <v>59.61</v>
      </c>
      <c r="M366" s="119">
        <v>20.27</v>
      </c>
      <c r="N366" s="157">
        <v>0.89</v>
      </c>
      <c r="O366" s="162">
        <v>80.77</v>
      </c>
    </row>
    <row r="367" spans="1:15" ht="45">
      <c r="A367" s="66">
        <v>7815</v>
      </c>
      <c r="B367" s="67">
        <v>3111</v>
      </c>
      <c r="C367" s="65" t="s">
        <v>1099</v>
      </c>
      <c r="D367" s="116">
        <v>12</v>
      </c>
      <c r="E367" s="148" t="s">
        <v>1127</v>
      </c>
      <c r="F367" s="67">
        <v>71003924</v>
      </c>
      <c r="G367" s="68">
        <v>13</v>
      </c>
      <c r="H367" s="80" t="s">
        <v>1128</v>
      </c>
      <c r="I367" s="80" t="s">
        <v>1129</v>
      </c>
      <c r="J367" s="118">
        <v>14.31</v>
      </c>
      <c r="K367" s="119">
        <v>2.81</v>
      </c>
      <c r="L367" s="119">
        <v>17.12</v>
      </c>
      <c r="M367" s="119">
        <v>5.82</v>
      </c>
      <c r="N367" s="157">
        <v>0.26</v>
      </c>
      <c r="O367" s="162">
        <v>23.200000000000003</v>
      </c>
    </row>
    <row r="368" spans="1:15" ht="30">
      <c r="A368" s="66">
        <v>7816</v>
      </c>
      <c r="B368" s="67">
        <v>3113</v>
      </c>
      <c r="C368" s="65" t="s">
        <v>1099</v>
      </c>
      <c r="D368" s="116">
        <v>13</v>
      </c>
      <c r="E368" s="148" t="s">
        <v>1130</v>
      </c>
      <c r="F368" s="67">
        <v>75015366</v>
      </c>
      <c r="G368" s="68">
        <v>13</v>
      </c>
      <c r="H368" s="80" t="s">
        <v>1131</v>
      </c>
      <c r="I368" s="80" t="s">
        <v>1132</v>
      </c>
      <c r="J368" s="118">
        <v>154.35</v>
      </c>
      <c r="K368" s="119">
        <v>12.53</v>
      </c>
      <c r="L368" s="119">
        <v>166.88</v>
      </c>
      <c r="M368" s="119">
        <v>56.74</v>
      </c>
      <c r="N368" s="157">
        <v>2.5</v>
      </c>
      <c r="O368" s="162">
        <v>226.12</v>
      </c>
    </row>
    <row r="369" spans="1:15" ht="45">
      <c r="A369" s="66">
        <v>7817</v>
      </c>
      <c r="B369" s="67">
        <v>3111</v>
      </c>
      <c r="C369" s="65" t="s">
        <v>1099</v>
      </c>
      <c r="D369" s="116">
        <v>14</v>
      </c>
      <c r="E369" s="148" t="s">
        <v>1133</v>
      </c>
      <c r="F369" s="67">
        <v>75015447</v>
      </c>
      <c r="G369" s="68">
        <v>13</v>
      </c>
      <c r="H369" s="80" t="s">
        <v>1134</v>
      </c>
      <c r="I369" s="80" t="s">
        <v>1135</v>
      </c>
      <c r="J369" s="118">
        <v>14.61</v>
      </c>
      <c r="K369" s="119">
        <v>2.99</v>
      </c>
      <c r="L369" s="119">
        <v>17.6</v>
      </c>
      <c r="M369" s="119">
        <v>5.98</v>
      </c>
      <c r="N369" s="157">
        <v>0.26</v>
      </c>
      <c r="O369" s="162">
        <v>23.840000000000003</v>
      </c>
    </row>
    <row r="370" spans="1:15" ht="45">
      <c r="A370" s="66">
        <v>7818</v>
      </c>
      <c r="B370" s="67">
        <v>3111</v>
      </c>
      <c r="C370" s="65" t="s">
        <v>1099</v>
      </c>
      <c r="D370" s="116">
        <v>15</v>
      </c>
      <c r="E370" s="148" t="s">
        <v>1136</v>
      </c>
      <c r="F370" s="67">
        <v>75017091</v>
      </c>
      <c r="G370" s="68">
        <v>13</v>
      </c>
      <c r="H370" s="80" t="s">
        <v>1137</v>
      </c>
      <c r="I370" s="80" t="s">
        <v>1138</v>
      </c>
      <c r="J370" s="118">
        <v>6.71</v>
      </c>
      <c r="K370" s="119">
        <v>1.74</v>
      </c>
      <c r="L370" s="119">
        <v>8.45</v>
      </c>
      <c r="M370" s="119">
        <v>2.87</v>
      </c>
      <c r="N370" s="157">
        <v>0.13</v>
      </c>
      <c r="O370" s="162">
        <v>11.450000000000001</v>
      </c>
    </row>
    <row r="371" spans="1:15" ht="30">
      <c r="A371" s="66">
        <v>7819</v>
      </c>
      <c r="B371" s="67">
        <v>3111</v>
      </c>
      <c r="C371" s="65" t="s">
        <v>1099</v>
      </c>
      <c r="D371" s="116">
        <v>16</v>
      </c>
      <c r="E371" s="148" t="s">
        <v>1139</v>
      </c>
      <c r="F371" s="67">
        <v>75017202</v>
      </c>
      <c r="G371" s="68">
        <v>13</v>
      </c>
      <c r="H371" s="80" t="s">
        <v>1140</v>
      </c>
      <c r="I371" s="80" t="s">
        <v>1141</v>
      </c>
      <c r="J371" s="118">
        <v>12.08</v>
      </c>
      <c r="K371" s="119">
        <v>2.21</v>
      </c>
      <c r="L371" s="119">
        <v>14.29</v>
      </c>
      <c r="M371" s="119">
        <v>4.86</v>
      </c>
      <c r="N371" s="157">
        <v>0.21</v>
      </c>
      <c r="O371" s="162">
        <v>19.36</v>
      </c>
    </row>
    <row r="372" spans="1:15" ht="30">
      <c r="A372" s="66">
        <v>7820</v>
      </c>
      <c r="B372" s="67">
        <v>3113</v>
      </c>
      <c r="C372" s="74" t="s">
        <v>1099</v>
      </c>
      <c r="D372" s="116">
        <v>17</v>
      </c>
      <c r="E372" s="148" t="s">
        <v>1142</v>
      </c>
      <c r="F372" s="67">
        <v>75017415</v>
      </c>
      <c r="G372" s="68">
        <v>13</v>
      </c>
      <c r="H372" s="80" t="s">
        <v>1143</v>
      </c>
      <c r="I372" s="80" t="s">
        <v>1144</v>
      </c>
      <c r="J372" s="118">
        <v>95.09</v>
      </c>
      <c r="K372" s="119">
        <v>8.63</v>
      </c>
      <c r="L372" s="119">
        <v>103.72</v>
      </c>
      <c r="M372" s="119">
        <v>35.26</v>
      </c>
      <c r="N372" s="157">
        <v>1.56</v>
      </c>
      <c r="O372" s="162">
        <v>140.54</v>
      </c>
    </row>
    <row r="373" spans="1:15" ht="30">
      <c r="A373" s="66">
        <v>7821</v>
      </c>
      <c r="B373" s="67">
        <v>3111</v>
      </c>
      <c r="C373" s="65" t="s">
        <v>1099</v>
      </c>
      <c r="D373" s="116">
        <v>18</v>
      </c>
      <c r="E373" s="148" t="s">
        <v>1145</v>
      </c>
      <c r="F373" s="67">
        <v>75017598</v>
      </c>
      <c r="G373" s="68">
        <v>13</v>
      </c>
      <c r="H373" s="80" t="s">
        <v>1146</v>
      </c>
      <c r="I373" s="80" t="s">
        <v>1147</v>
      </c>
      <c r="J373" s="118">
        <v>14.61</v>
      </c>
      <c r="K373" s="119">
        <v>2.32</v>
      </c>
      <c r="L373" s="119">
        <v>16.93</v>
      </c>
      <c r="M373" s="119">
        <v>5.76</v>
      </c>
      <c r="N373" s="157">
        <v>0.25</v>
      </c>
      <c r="O373" s="162">
        <v>22.939999999999998</v>
      </c>
    </row>
    <row r="374" spans="1:15" ht="30">
      <c r="A374" s="66">
        <v>7822</v>
      </c>
      <c r="B374" s="67">
        <v>3113</v>
      </c>
      <c r="C374" s="65" t="s">
        <v>1099</v>
      </c>
      <c r="D374" s="116">
        <v>19</v>
      </c>
      <c r="E374" s="148" t="s">
        <v>1148</v>
      </c>
      <c r="F374" s="67">
        <v>75017881</v>
      </c>
      <c r="G374" s="68">
        <v>13</v>
      </c>
      <c r="H374" s="80" t="s">
        <v>1149</v>
      </c>
      <c r="I374" s="80" t="s">
        <v>1150</v>
      </c>
      <c r="J374" s="118">
        <v>118.06</v>
      </c>
      <c r="K374" s="119">
        <v>11.64</v>
      </c>
      <c r="L374" s="119">
        <v>129.7</v>
      </c>
      <c r="M374" s="119">
        <v>44.1</v>
      </c>
      <c r="N374" s="157">
        <v>1.95</v>
      </c>
      <c r="O374" s="162">
        <v>175.74999999999997</v>
      </c>
    </row>
    <row r="375" spans="1:15" ht="42.75">
      <c r="A375" s="66">
        <v>7823</v>
      </c>
      <c r="B375" s="67">
        <v>3233</v>
      </c>
      <c r="C375" s="65" t="s">
        <v>1099</v>
      </c>
      <c r="D375" s="116">
        <v>20</v>
      </c>
      <c r="E375" s="148" t="s">
        <v>1151</v>
      </c>
      <c r="F375" s="67">
        <v>71236554</v>
      </c>
      <c r="G375" s="68">
        <v>13</v>
      </c>
      <c r="H375" s="80" t="s">
        <v>1101</v>
      </c>
      <c r="I375" s="80" t="s">
        <v>1152</v>
      </c>
      <c r="J375" s="118">
        <v>32.97</v>
      </c>
      <c r="K375" s="119">
        <v>3.2</v>
      </c>
      <c r="L375" s="119">
        <v>36.17</v>
      </c>
      <c r="M375" s="119">
        <v>12.3</v>
      </c>
      <c r="N375" s="157">
        <v>0.54</v>
      </c>
      <c r="O375" s="162">
        <v>49.01</v>
      </c>
    </row>
    <row r="376" spans="1:15" ht="30">
      <c r="A376" s="66">
        <v>7824</v>
      </c>
      <c r="B376" s="67">
        <v>3117</v>
      </c>
      <c r="C376" s="65" t="s">
        <v>1099</v>
      </c>
      <c r="D376" s="116">
        <v>1</v>
      </c>
      <c r="E376" s="148" t="s">
        <v>1153</v>
      </c>
      <c r="F376" s="67">
        <v>75016851</v>
      </c>
      <c r="G376" s="68">
        <v>14</v>
      </c>
      <c r="H376" s="80" t="s">
        <v>1154</v>
      </c>
      <c r="I376" s="80" t="s">
        <v>1155</v>
      </c>
      <c r="J376" s="118">
        <v>38.87</v>
      </c>
      <c r="K376" s="119">
        <v>5.4</v>
      </c>
      <c r="L376" s="119">
        <v>44.269999999999996</v>
      </c>
      <c r="M376" s="119">
        <v>15.05</v>
      </c>
      <c r="N376" s="157">
        <v>0.66</v>
      </c>
      <c r="O376" s="162">
        <v>59.97999999999999</v>
      </c>
    </row>
    <row r="377" spans="1:15" ht="30">
      <c r="A377" s="66">
        <v>7825</v>
      </c>
      <c r="B377" s="67">
        <v>3117</v>
      </c>
      <c r="C377" s="74" t="s">
        <v>1099</v>
      </c>
      <c r="D377" s="116">
        <v>2</v>
      </c>
      <c r="E377" s="148" t="s">
        <v>1156</v>
      </c>
      <c r="F377" s="67">
        <v>70983976</v>
      </c>
      <c r="G377" s="68">
        <v>14</v>
      </c>
      <c r="H377" s="80" t="s">
        <v>1157</v>
      </c>
      <c r="I377" s="80" t="s">
        <v>1158</v>
      </c>
      <c r="J377" s="118">
        <v>44.61</v>
      </c>
      <c r="K377" s="119">
        <v>4.12</v>
      </c>
      <c r="L377" s="119">
        <v>48.73</v>
      </c>
      <c r="M377" s="119">
        <v>16.57</v>
      </c>
      <c r="N377" s="157">
        <v>0.73</v>
      </c>
      <c r="O377" s="162">
        <v>66.03</v>
      </c>
    </row>
    <row r="378" spans="1:15" ht="30">
      <c r="A378" s="66">
        <v>7826</v>
      </c>
      <c r="B378" s="67">
        <v>3111</v>
      </c>
      <c r="C378" s="65" t="s">
        <v>1099</v>
      </c>
      <c r="D378" s="116">
        <v>3</v>
      </c>
      <c r="E378" s="148" t="s">
        <v>1159</v>
      </c>
      <c r="F378" s="67">
        <v>75015528</v>
      </c>
      <c r="G378" s="68">
        <v>14</v>
      </c>
      <c r="H378" s="80" t="s">
        <v>1160</v>
      </c>
      <c r="I378" s="80" t="s">
        <v>1161</v>
      </c>
      <c r="J378" s="118">
        <v>54.71</v>
      </c>
      <c r="K378" s="119">
        <v>7.95</v>
      </c>
      <c r="L378" s="119">
        <v>62.660000000000004</v>
      </c>
      <c r="M378" s="119">
        <v>21.3</v>
      </c>
      <c r="N378" s="157">
        <v>0.94</v>
      </c>
      <c r="O378" s="162">
        <v>84.9</v>
      </c>
    </row>
    <row r="379" spans="1:15" ht="42.75">
      <c r="A379" s="66">
        <v>7827</v>
      </c>
      <c r="B379" s="67">
        <v>3113</v>
      </c>
      <c r="C379" s="65" t="s">
        <v>1099</v>
      </c>
      <c r="D379" s="116">
        <v>4</v>
      </c>
      <c r="E379" s="148" t="s">
        <v>1162</v>
      </c>
      <c r="F379" s="67">
        <v>49290576</v>
      </c>
      <c r="G379" s="68">
        <v>14</v>
      </c>
      <c r="H379" s="80" t="s">
        <v>1160</v>
      </c>
      <c r="I379" s="80" t="s">
        <v>1163</v>
      </c>
      <c r="J379" s="118">
        <v>174.9</v>
      </c>
      <c r="K379" s="119">
        <v>12.95</v>
      </c>
      <c r="L379" s="119">
        <v>187.85</v>
      </c>
      <c r="M379" s="119">
        <v>63.87</v>
      </c>
      <c r="N379" s="157">
        <v>2.82</v>
      </c>
      <c r="O379" s="162">
        <v>254.54</v>
      </c>
    </row>
    <row r="380" spans="1:15" ht="30">
      <c r="A380" s="66">
        <v>7829</v>
      </c>
      <c r="B380" s="67">
        <v>3113</v>
      </c>
      <c r="C380" s="65" t="s">
        <v>1099</v>
      </c>
      <c r="D380" s="116">
        <v>5</v>
      </c>
      <c r="E380" s="148" t="s">
        <v>1164</v>
      </c>
      <c r="F380" s="67">
        <v>75017032</v>
      </c>
      <c r="G380" s="68">
        <v>14</v>
      </c>
      <c r="H380" s="80" t="s">
        <v>1165</v>
      </c>
      <c r="I380" s="80" t="s">
        <v>1166</v>
      </c>
      <c r="J380" s="118">
        <v>151.22</v>
      </c>
      <c r="K380" s="119">
        <v>13.55</v>
      </c>
      <c r="L380" s="119">
        <v>164.77</v>
      </c>
      <c r="M380" s="119">
        <v>56.02</v>
      </c>
      <c r="N380" s="157">
        <v>2.47</v>
      </c>
      <c r="O380" s="162">
        <v>223.26000000000002</v>
      </c>
    </row>
    <row r="381" spans="1:15" ht="45">
      <c r="A381" s="66">
        <v>7831</v>
      </c>
      <c r="B381" s="67">
        <v>3111</v>
      </c>
      <c r="C381" s="65" t="s">
        <v>1099</v>
      </c>
      <c r="D381" s="116">
        <v>6</v>
      </c>
      <c r="E381" s="148" t="s">
        <v>1167</v>
      </c>
      <c r="F381" s="67">
        <v>75009617</v>
      </c>
      <c r="G381" s="68">
        <v>14</v>
      </c>
      <c r="H381" s="80" t="s">
        <v>1168</v>
      </c>
      <c r="I381" s="80" t="s">
        <v>1169</v>
      </c>
      <c r="J381" s="118">
        <v>519.16</v>
      </c>
      <c r="K381" s="119">
        <v>82.58</v>
      </c>
      <c r="L381" s="119">
        <v>601.74</v>
      </c>
      <c r="M381" s="119">
        <v>204.59</v>
      </c>
      <c r="N381" s="157">
        <v>9.03</v>
      </c>
      <c r="O381" s="162">
        <v>815.36</v>
      </c>
    </row>
    <row r="382" spans="1:15" ht="30">
      <c r="A382" s="66">
        <v>7832</v>
      </c>
      <c r="B382" s="67">
        <v>3113</v>
      </c>
      <c r="C382" s="65" t="s">
        <v>1099</v>
      </c>
      <c r="D382" s="116">
        <v>7</v>
      </c>
      <c r="E382" s="148" t="s">
        <v>1170</v>
      </c>
      <c r="F382" s="67">
        <v>64201139</v>
      </c>
      <c r="G382" s="68">
        <v>14</v>
      </c>
      <c r="H382" s="80" t="s">
        <v>1168</v>
      </c>
      <c r="I382" s="80" t="s">
        <v>1171</v>
      </c>
      <c r="J382" s="118">
        <v>215.6</v>
      </c>
      <c r="K382" s="119">
        <v>17.56</v>
      </c>
      <c r="L382" s="119">
        <v>233.16</v>
      </c>
      <c r="M382" s="119">
        <v>79.27</v>
      </c>
      <c r="N382" s="157">
        <v>3.5</v>
      </c>
      <c r="O382" s="162">
        <v>315.93</v>
      </c>
    </row>
    <row r="383" spans="1:15" ht="30">
      <c r="A383" s="66">
        <v>7833</v>
      </c>
      <c r="B383" s="67">
        <v>3113</v>
      </c>
      <c r="C383" s="65" t="s">
        <v>1099</v>
      </c>
      <c r="D383" s="116">
        <v>8</v>
      </c>
      <c r="E383" s="148" t="s">
        <v>1172</v>
      </c>
      <c r="F383" s="67">
        <v>64201121</v>
      </c>
      <c r="G383" s="68">
        <v>14</v>
      </c>
      <c r="H383" s="80" t="s">
        <v>1168</v>
      </c>
      <c r="I383" s="80" t="s">
        <v>1173</v>
      </c>
      <c r="J383" s="118">
        <v>240.75</v>
      </c>
      <c r="K383" s="119">
        <v>16.95</v>
      </c>
      <c r="L383" s="119">
        <v>257.7</v>
      </c>
      <c r="M383" s="119">
        <v>87.62</v>
      </c>
      <c r="N383" s="157">
        <v>3.87</v>
      </c>
      <c r="O383" s="162">
        <v>349.19</v>
      </c>
    </row>
    <row r="384" spans="1:15" ht="30">
      <c r="A384" s="66">
        <v>7834</v>
      </c>
      <c r="B384" s="67">
        <v>3113</v>
      </c>
      <c r="C384" s="65" t="s">
        <v>1099</v>
      </c>
      <c r="D384" s="116">
        <v>9</v>
      </c>
      <c r="E384" s="148" t="s">
        <v>1174</v>
      </c>
      <c r="F384" s="67">
        <v>64201180</v>
      </c>
      <c r="G384" s="68">
        <v>14</v>
      </c>
      <c r="H384" s="80" t="s">
        <v>1168</v>
      </c>
      <c r="I384" s="80" t="s">
        <v>1175</v>
      </c>
      <c r="J384" s="118">
        <v>422.19</v>
      </c>
      <c r="K384" s="119">
        <v>28.37</v>
      </c>
      <c r="L384" s="119">
        <v>450.56</v>
      </c>
      <c r="M384" s="119">
        <v>153.19</v>
      </c>
      <c r="N384" s="157">
        <v>6.76</v>
      </c>
      <c r="O384" s="162">
        <v>610.51</v>
      </c>
    </row>
    <row r="385" spans="1:15" ht="21" customHeight="1">
      <c r="A385" s="66">
        <v>7835</v>
      </c>
      <c r="B385" s="67">
        <v>3113</v>
      </c>
      <c r="C385" s="65" t="s">
        <v>1099</v>
      </c>
      <c r="D385" s="116">
        <v>10</v>
      </c>
      <c r="E385" s="148" t="s">
        <v>1176</v>
      </c>
      <c r="F385" s="67">
        <v>64201112</v>
      </c>
      <c r="G385" s="68">
        <v>14</v>
      </c>
      <c r="H385" s="80" t="s">
        <v>1168</v>
      </c>
      <c r="I385" s="80" t="s">
        <v>1177</v>
      </c>
      <c r="J385" s="118">
        <v>271.69</v>
      </c>
      <c r="K385" s="119">
        <v>21.33</v>
      </c>
      <c r="L385" s="119">
        <v>293.02</v>
      </c>
      <c r="M385" s="119">
        <v>99.63</v>
      </c>
      <c r="N385" s="157">
        <v>4.4</v>
      </c>
      <c r="O385" s="162">
        <v>397.04999999999995</v>
      </c>
    </row>
    <row r="386" spans="1:15" s="76" customFormat="1" ht="30">
      <c r="A386" s="71">
        <v>7836</v>
      </c>
      <c r="B386" s="67">
        <v>3113</v>
      </c>
      <c r="C386" s="70" t="s">
        <v>1099</v>
      </c>
      <c r="D386" s="111">
        <v>11</v>
      </c>
      <c r="E386" s="148" t="s">
        <v>1178</v>
      </c>
      <c r="F386" s="67">
        <v>64201147</v>
      </c>
      <c r="G386" s="68">
        <v>14</v>
      </c>
      <c r="H386" s="80" t="s">
        <v>1168</v>
      </c>
      <c r="I386" s="80" t="s">
        <v>1179</v>
      </c>
      <c r="J386" s="118">
        <v>306.05</v>
      </c>
      <c r="K386" s="119">
        <v>22.5</v>
      </c>
      <c r="L386" s="119">
        <v>328.55</v>
      </c>
      <c r="M386" s="119">
        <v>111.71</v>
      </c>
      <c r="N386" s="157">
        <v>4.93</v>
      </c>
      <c r="O386" s="162">
        <v>445.19</v>
      </c>
    </row>
    <row r="387" spans="1:15" ht="30">
      <c r="A387" s="66">
        <v>7837</v>
      </c>
      <c r="B387" s="67">
        <v>3113</v>
      </c>
      <c r="C387" s="65" t="s">
        <v>1099</v>
      </c>
      <c r="D387" s="116">
        <v>12</v>
      </c>
      <c r="E387" s="148" t="s">
        <v>1180</v>
      </c>
      <c r="F387" s="67">
        <v>64201171</v>
      </c>
      <c r="G387" s="68">
        <v>14</v>
      </c>
      <c r="H387" s="80" t="s">
        <v>1168</v>
      </c>
      <c r="I387" s="80" t="s">
        <v>1181</v>
      </c>
      <c r="J387" s="118">
        <v>129.68</v>
      </c>
      <c r="K387" s="119">
        <v>15.35</v>
      </c>
      <c r="L387" s="119">
        <v>145.03</v>
      </c>
      <c r="M387" s="119">
        <v>49.31</v>
      </c>
      <c r="N387" s="157">
        <v>2.18</v>
      </c>
      <c r="O387" s="162">
        <v>196.52</v>
      </c>
    </row>
    <row r="388" spans="1:15" ht="30">
      <c r="A388" s="66">
        <v>7838</v>
      </c>
      <c r="B388" s="67">
        <v>3231</v>
      </c>
      <c r="C388" s="65" t="s">
        <v>1099</v>
      </c>
      <c r="D388" s="116">
        <v>13</v>
      </c>
      <c r="E388" s="148" t="s">
        <v>1182</v>
      </c>
      <c r="F388" s="67">
        <v>68247117</v>
      </c>
      <c r="G388" s="68">
        <v>14</v>
      </c>
      <c r="H388" s="80" t="s">
        <v>1168</v>
      </c>
      <c r="I388" s="80" t="s">
        <v>1183</v>
      </c>
      <c r="J388" s="118">
        <v>174.47</v>
      </c>
      <c r="K388" s="119">
        <v>6.08</v>
      </c>
      <c r="L388" s="119">
        <v>180.55</v>
      </c>
      <c r="M388" s="119">
        <v>61.39</v>
      </c>
      <c r="N388" s="157">
        <v>2.71</v>
      </c>
      <c r="O388" s="162">
        <v>244.65</v>
      </c>
    </row>
    <row r="389" spans="1:15" ht="42.75">
      <c r="A389" s="66">
        <v>7839</v>
      </c>
      <c r="B389" s="67">
        <v>3113</v>
      </c>
      <c r="C389" s="65" t="s">
        <v>1099</v>
      </c>
      <c r="D389" s="116">
        <v>14</v>
      </c>
      <c r="E389" s="148" t="s">
        <v>1184</v>
      </c>
      <c r="F389" s="67">
        <v>70886598</v>
      </c>
      <c r="G389" s="68">
        <v>14</v>
      </c>
      <c r="H389" s="80" t="s">
        <v>1168</v>
      </c>
      <c r="I389" s="80" t="s">
        <v>1185</v>
      </c>
      <c r="J389" s="118">
        <v>93.6</v>
      </c>
      <c r="K389" s="119">
        <v>4.76</v>
      </c>
      <c r="L389" s="119">
        <v>98.36</v>
      </c>
      <c r="M389" s="119">
        <v>33.44</v>
      </c>
      <c r="N389" s="157">
        <v>1.48</v>
      </c>
      <c r="O389" s="162">
        <v>133.28</v>
      </c>
    </row>
    <row r="390" spans="1:15" ht="45">
      <c r="A390" s="66">
        <v>7840</v>
      </c>
      <c r="B390" s="67">
        <v>3233</v>
      </c>
      <c r="C390" s="65" t="s">
        <v>1099</v>
      </c>
      <c r="D390" s="116">
        <v>15</v>
      </c>
      <c r="E390" s="148" t="s">
        <v>1186</v>
      </c>
      <c r="F390" s="67">
        <v>70979570</v>
      </c>
      <c r="G390" s="68">
        <v>14</v>
      </c>
      <c r="H390" s="80" t="s">
        <v>1168</v>
      </c>
      <c r="I390" s="80" t="s">
        <v>1187</v>
      </c>
      <c r="J390" s="118">
        <v>34.05</v>
      </c>
      <c r="K390" s="119">
        <v>7.6</v>
      </c>
      <c r="L390" s="119">
        <v>41.65</v>
      </c>
      <c r="M390" s="119">
        <v>14.16</v>
      </c>
      <c r="N390" s="157">
        <v>0.62</v>
      </c>
      <c r="O390" s="162">
        <v>56.43</v>
      </c>
    </row>
    <row r="391" spans="1:15" ht="30">
      <c r="A391" s="66">
        <v>7841</v>
      </c>
      <c r="B391" s="67">
        <v>3111</v>
      </c>
      <c r="C391" s="65" t="s">
        <v>1099</v>
      </c>
      <c r="D391" s="116">
        <v>16</v>
      </c>
      <c r="E391" s="148" t="s">
        <v>1188</v>
      </c>
      <c r="F391" s="67">
        <v>75016150</v>
      </c>
      <c r="G391" s="68">
        <v>14</v>
      </c>
      <c r="H391" s="80" t="s">
        <v>1189</v>
      </c>
      <c r="I391" s="80" t="s">
        <v>1190</v>
      </c>
      <c r="J391" s="118">
        <v>62.78</v>
      </c>
      <c r="K391" s="119">
        <v>15.04</v>
      </c>
      <c r="L391" s="119">
        <v>77.82</v>
      </c>
      <c r="M391" s="119">
        <v>26.46</v>
      </c>
      <c r="N391" s="157">
        <v>1.17</v>
      </c>
      <c r="O391" s="162">
        <v>105.45</v>
      </c>
    </row>
    <row r="392" spans="1:15" s="76" customFormat="1" ht="30">
      <c r="A392" s="71">
        <v>7842</v>
      </c>
      <c r="B392" s="67">
        <v>3113</v>
      </c>
      <c r="C392" s="70" t="s">
        <v>1099</v>
      </c>
      <c r="D392" s="111">
        <v>17</v>
      </c>
      <c r="E392" s="148" t="s">
        <v>1191</v>
      </c>
      <c r="F392" s="67">
        <v>47463996</v>
      </c>
      <c r="G392" s="68">
        <v>14</v>
      </c>
      <c r="H392" s="80" t="s">
        <v>1189</v>
      </c>
      <c r="I392" s="80" t="s">
        <v>1192</v>
      </c>
      <c r="J392" s="118">
        <v>171.53</v>
      </c>
      <c r="K392" s="119">
        <v>13.22</v>
      </c>
      <c r="L392" s="119">
        <v>184.75</v>
      </c>
      <c r="M392" s="119">
        <v>62.82</v>
      </c>
      <c r="N392" s="157">
        <v>2.77</v>
      </c>
      <c r="O392" s="162">
        <v>250.34</v>
      </c>
    </row>
    <row r="393" spans="1:15" ht="30">
      <c r="A393" s="66">
        <v>7843</v>
      </c>
      <c r="B393" s="67">
        <v>3113</v>
      </c>
      <c r="C393" s="74" t="s">
        <v>1099</v>
      </c>
      <c r="D393" s="116">
        <v>18</v>
      </c>
      <c r="E393" s="148" t="s">
        <v>1193</v>
      </c>
      <c r="F393" s="67">
        <v>70883548</v>
      </c>
      <c r="G393" s="68">
        <v>14</v>
      </c>
      <c r="H393" s="80" t="s">
        <v>1189</v>
      </c>
      <c r="I393" s="80" t="s">
        <v>1194</v>
      </c>
      <c r="J393" s="118">
        <v>168.14</v>
      </c>
      <c r="K393" s="119">
        <v>13.93</v>
      </c>
      <c r="L393" s="119">
        <v>182.07</v>
      </c>
      <c r="M393" s="119">
        <v>61.9</v>
      </c>
      <c r="N393" s="157">
        <v>2.73</v>
      </c>
      <c r="O393" s="162">
        <v>246.7</v>
      </c>
    </row>
    <row r="394" spans="1:15" ht="30">
      <c r="A394" s="66">
        <v>7844</v>
      </c>
      <c r="B394" s="67">
        <v>3231</v>
      </c>
      <c r="C394" s="74" t="s">
        <v>1099</v>
      </c>
      <c r="D394" s="116">
        <v>19</v>
      </c>
      <c r="E394" s="148" t="s">
        <v>1195</v>
      </c>
      <c r="F394" s="67">
        <v>65715519</v>
      </c>
      <c r="G394" s="68">
        <v>14</v>
      </c>
      <c r="H394" s="80" t="s">
        <v>1189</v>
      </c>
      <c r="I394" s="80" t="s">
        <v>1196</v>
      </c>
      <c r="J394" s="118">
        <v>121.58</v>
      </c>
      <c r="K394" s="119">
        <v>1.51</v>
      </c>
      <c r="L394" s="119">
        <v>123.09</v>
      </c>
      <c r="M394" s="119">
        <v>41.85</v>
      </c>
      <c r="N394" s="157">
        <v>1.85</v>
      </c>
      <c r="O394" s="162">
        <v>166.79</v>
      </c>
    </row>
    <row r="395" spans="1:15" s="76" customFormat="1" ht="30">
      <c r="A395" s="71">
        <v>7845</v>
      </c>
      <c r="B395" s="67">
        <v>3111</v>
      </c>
      <c r="C395" s="70" t="s">
        <v>1099</v>
      </c>
      <c r="D395" s="111">
        <v>20</v>
      </c>
      <c r="E395" s="148" t="s">
        <v>1197</v>
      </c>
      <c r="F395" s="67">
        <v>70988030</v>
      </c>
      <c r="G395" s="68">
        <v>14</v>
      </c>
      <c r="H395" s="80" t="s">
        <v>1198</v>
      </c>
      <c r="I395" s="80" t="s">
        <v>1199</v>
      </c>
      <c r="J395" s="118">
        <v>77.85</v>
      </c>
      <c r="K395" s="119">
        <v>10.91</v>
      </c>
      <c r="L395" s="119">
        <v>88.75999999999999</v>
      </c>
      <c r="M395" s="119">
        <v>30.18</v>
      </c>
      <c r="N395" s="157">
        <v>1.33</v>
      </c>
      <c r="O395" s="162">
        <v>120.27</v>
      </c>
    </row>
    <row r="396" spans="1:15" ht="30">
      <c r="A396" s="66">
        <v>7847</v>
      </c>
      <c r="B396" s="67">
        <v>3113</v>
      </c>
      <c r="C396" s="74" t="s">
        <v>1099</v>
      </c>
      <c r="D396" s="116">
        <v>21</v>
      </c>
      <c r="E396" s="148" t="s">
        <v>1200</v>
      </c>
      <c r="F396" s="67">
        <v>70988021</v>
      </c>
      <c r="G396" s="68">
        <v>14</v>
      </c>
      <c r="H396" s="80" t="s">
        <v>1198</v>
      </c>
      <c r="I396" s="80" t="s">
        <v>1201</v>
      </c>
      <c r="J396" s="118">
        <v>131.93</v>
      </c>
      <c r="K396" s="119">
        <v>13.32</v>
      </c>
      <c r="L396" s="119">
        <v>145.25</v>
      </c>
      <c r="M396" s="119">
        <v>49.39</v>
      </c>
      <c r="N396" s="157">
        <v>2.18</v>
      </c>
      <c r="O396" s="162">
        <v>196.82</v>
      </c>
    </row>
    <row r="397" spans="1:15" ht="30">
      <c r="A397" s="66">
        <v>7848</v>
      </c>
      <c r="B397" s="67">
        <v>3231</v>
      </c>
      <c r="C397" s="74" t="s">
        <v>1099</v>
      </c>
      <c r="D397" s="116">
        <v>22</v>
      </c>
      <c r="E397" s="148" t="s">
        <v>1202</v>
      </c>
      <c r="F397" s="67">
        <v>67440843</v>
      </c>
      <c r="G397" s="68">
        <v>14</v>
      </c>
      <c r="H397" s="80" t="s">
        <v>1198</v>
      </c>
      <c r="I397" s="80" t="s">
        <v>1203</v>
      </c>
      <c r="J397" s="118">
        <v>48.41</v>
      </c>
      <c r="K397" s="119">
        <v>1.5</v>
      </c>
      <c r="L397" s="119">
        <v>49.91</v>
      </c>
      <c r="M397" s="119">
        <v>16.97</v>
      </c>
      <c r="N397" s="157">
        <v>0.75</v>
      </c>
      <c r="O397" s="162">
        <v>67.63</v>
      </c>
    </row>
    <row r="398" spans="1:15" ht="30">
      <c r="A398" s="66">
        <v>7849</v>
      </c>
      <c r="B398" s="67">
        <v>3117</v>
      </c>
      <c r="C398" s="65" t="s">
        <v>1099</v>
      </c>
      <c r="D398" s="116">
        <v>23</v>
      </c>
      <c r="E398" s="148" t="s">
        <v>1204</v>
      </c>
      <c r="F398" s="67">
        <v>75015536</v>
      </c>
      <c r="G398" s="68">
        <v>14</v>
      </c>
      <c r="H398" s="80" t="s">
        <v>1205</v>
      </c>
      <c r="I398" s="80" t="s">
        <v>1206</v>
      </c>
      <c r="J398" s="118">
        <v>51.16</v>
      </c>
      <c r="K398" s="119">
        <v>6.45</v>
      </c>
      <c r="L398" s="119">
        <v>57.61</v>
      </c>
      <c r="M398" s="119">
        <v>19.59</v>
      </c>
      <c r="N398" s="157">
        <v>0.86</v>
      </c>
      <c r="O398" s="162">
        <v>78.06</v>
      </c>
    </row>
    <row r="399" spans="1:15" s="76" customFormat="1" ht="30">
      <c r="A399" s="71">
        <v>7850</v>
      </c>
      <c r="B399" s="67">
        <v>3113</v>
      </c>
      <c r="C399" s="70" t="s">
        <v>1099</v>
      </c>
      <c r="D399" s="111">
        <v>24</v>
      </c>
      <c r="E399" s="148" t="s">
        <v>1207</v>
      </c>
      <c r="F399" s="67">
        <v>75018128</v>
      </c>
      <c r="G399" s="68">
        <v>14</v>
      </c>
      <c r="H399" s="80" t="s">
        <v>1208</v>
      </c>
      <c r="I399" s="80" t="s">
        <v>1209</v>
      </c>
      <c r="J399" s="118">
        <v>126.56</v>
      </c>
      <c r="K399" s="119">
        <v>8.26</v>
      </c>
      <c r="L399" s="119">
        <v>134.82</v>
      </c>
      <c r="M399" s="119">
        <v>45.84</v>
      </c>
      <c r="N399" s="157">
        <v>2.02</v>
      </c>
      <c r="O399" s="162">
        <v>182.68</v>
      </c>
    </row>
    <row r="400" spans="1:15" ht="30">
      <c r="A400" s="66">
        <v>7851</v>
      </c>
      <c r="B400" s="67">
        <v>3117</v>
      </c>
      <c r="C400" s="65" t="s">
        <v>1099</v>
      </c>
      <c r="D400" s="116">
        <v>25</v>
      </c>
      <c r="E400" s="148" t="s">
        <v>1210</v>
      </c>
      <c r="F400" s="67">
        <v>75016591</v>
      </c>
      <c r="G400" s="68">
        <v>14</v>
      </c>
      <c r="H400" s="80" t="s">
        <v>1211</v>
      </c>
      <c r="I400" s="80" t="s">
        <v>1212</v>
      </c>
      <c r="J400" s="118">
        <v>37.05</v>
      </c>
      <c r="K400" s="119">
        <v>4.16</v>
      </c>
      <c r="L400" s="119">
        <v>41.209999999999994</v>
      </c>
      <c r="M400" s="119">
        <v>14.01</v>
      </c>
      <c r="N400" s="157">
        <v>0.62</v>
      </c>
      <c r="O400" s="162">
        <v>55.83999999999999</v>
      </c>
    </row>
    <row r="401" spans="1:15" ht="30">
      <c r="A401" s="66">
        <v>7852</v>
      </c>
      <c r="B401" s="67">
        <v>3117</v>
      </c>
      <c r="C401" s="65" t="s">
        <v>1099</v>
      </c>
      <c r="D401" s="116">
        <v>26</v>
      </c>
      <c r="E401" s="148" t="s">
        <v>1213</v>
      </c>
      <c r="F401" s="67">
        <v>70988005</v>
      </c>
      <c r="G401" s="68">
        <v>14</v>
      </c>
      <c r="H401" s="80" t="s">
        <v>1214</v>
      </c>
      <c r="I401" s="80" t="s">
        <v>1215</v>
      </c>
      <c r="J401" s="118">
        <v>48.72</v>
      </c>
      <c r="K401" s="119">
        <v>5.9</v>
      </c>
      <c r="L401" s="119">
        <v>54.62</v>
      </c>
      <c r="M401" s="119">
        <v>18.57</v>
      </c>
      <c r="N401" s="157">
        <v>0.82</v>
      </c>
      <c r="O401" s="162">
        <v>74.00999999999999</v>
      </c>
    </row>
    <row r="402" spans="1:15" ht="30">
      <c r="A402" s="66">
        <v>7853</v>
      </c>
      <c r="B402" s="67">
        <v>3117</v>
      </c>
      <c r="C402" s="65" t="s">
        <v>1099</v>
      </c>
      <c r="D402" s="116">
        <v>27</v>
      </c>
      <c r="E402" s="148" t="s">
        <v>1216</v>
      </c>
      <c r="F402" s="67">
        <v>71003878</v>
      </c>
      <c r="G402" s="68">
        <v>14</v>
      </c>
      <c r="H402" s="80" t="s">
        <v>1217</v>
      </c>
      <c r="I402" s="80" t="s">
        <v>1218</v>
      </c>
      <c r="J402" s="118">
        <v>44.59</v>
      </c>
      <c r="K402" s="119">
        <v>5.78</v>
      </c>
      <c r="L402" s="119">
        <v>50.370000000000005</v>
      </c>
      <c r="M402" s="119">
        <v>17.13</v>
      </c>
      <c r="N402" s="157">
        <v>0.76</v>
      </c>
      <c r="O402" s="162">
        <v>68.26</v>
      </c>
    </row>
    <row r="403" spans="1:15" ht="30">
      <c r="A403" s="66">
        <v>7854</v>
      </c>
      <c r="B403" s="67">
        <v>3113</v>
      </c>
      <c r="C403" s="65" t="s">
        <v>1099</v>
      </c>
      <c r="D403" s="116">
        <v>28</v>
      </c>
      <c r="E403" s="148" t="s">
        <v>1219</v>
      </c>
      <c r="F403" s="67">
        <v>49290266</v>
      </c>
      <c r="G403" s="68">
        <v>14</v>
      </c>
      <c r="H403" s="80" t="s">
        <v>1220</v>
      </c>
      <c r="I403" s="80" t="s">
        <v>1221</v>
      </c>
      <c r="J403" s="118">
        <v>90.84</v>
      </c>
      <c r="K403" s="119">
        <v>9.75</v>
      </c>
      <c r="L403" s="119">
        <v>100.59</v>
      </c>
      <c r="M403" s="119">
        <v>34.2</v>
      </c>
      <c r="N403" s="157">
        <v>1.51</v>
      </c>
      <c r="O403" s="162">
        <v>136.3</v>
      </c>
    </row>
    <row r="404" spans="1:15" ht="45">
      <c r="A404" s="66">
        <v>7855</v>
      </c>
      <c r="B404" s="67">
        <v>3117</v>
      </c>
      <c r="C404" s="65" t="s">
        <v>1099</v>
      </c>
      <c r="D404" s="116">
        <v>29</v>
      </c>
      <c r="E404" s="148" t="s">
        <v>1222</v>
      </c>
      <c r="F404" s="67">
        <v>75018209</v>
      </c>
      <c r="G404" s="68">
        <v>14</v>
      </c>
      <c r="H404" s="80" t="s">
        <v>1223</v>
      </c>
      <c r="I404" s="80" t="s">
        <v>1224</v>
      </c>
      <c r="J404" s="118">
        <v>58.6</v>
      </c>
      <c r="K404" s="119">
        <v>5.22</v>
      </c>
      <c r="L404" s="119">
        <v>63.82</v>
      </c>
      <c r="M404" s="119">
        <v>21.7</v>
      </c>
      <c r="N404" s="157">
        <v>0.96</v>
      </c>
      <c r="O404" s="162">
        <v>86.47999999999999</v>
      </c>
    </row>
    <row r="405" spans="1:15" ht="42.75">
      <c r="A405" s="66">
        <v>7856</v>
      </c>
      <c r="B405" s="67">
        <v>3117</v>
      </c>
      <c r="C405" s="65" t="s">
        <v>1099</v>
      </c>
      <c r="D405" s="116">
        <v>30</v>
      </c>
      <c r="E405" s="148" t="s">
        <v>1225</v>
      </c>
      <c r="F405" s="67">
        <v>75016168</v>
      </c>
      <c r="G405" s="68">
        <v>14</v>
      </c>
      <c r="H405" s="80" t="s">
        <v>1226</v>
      </c>
      <c r="I405" s="80" t="s">
        <v>1227</v>
      </c>
      <c r="J405" s="118">
        <v>37.51</v>
      </c>
      <c r="K405" s="119">
        <v>3.46</v>
      </c>
      <c r="L405" s="119">
        <v>40.97</v>
      </c>
      <c r="M405" s="119">
        <v>13.93</v>
      </c>
      <c r="N405" s="157">
        <v>0.61</v>
      </c>
      <c r="O405" s="162">
        <v>55.51</v>
      </c>
    </row>
    <row r="406" spans="1:15" ht="30">
      <c r="A406" s="66">
        <v>7857</v>
      </c>
      <c r="B406" s="67">
        <v>3111</v>
      </c>
      <c r="C406" s="65" t="s">
        <v>1099</v>
      </c>
      <c r="D406" s="116">
        <v>31</v>
      </c>
      <c r="E406" s="148" t="s">
        <v>1228</v>
      </c>
      <c r="F406" s="67">
        <v>71005161</v>
      </c>
      <c r="G406" s="68">
        <v>14</v>
      </c>
      <c r="H406" s="80" t="s">
        <v>1229</v>
      </c>
      <c r="I406" s="80" t="s">
        <v>1230</v>
      </c>
      <c r="J406" s="118">
        <v>14.61</v>
      </c>
      <c r="K406" s="119">
        <v>3.28</v>
      </c>
      <c r="L406" s="119">
        <v>17.89</v>
      </c>
      <c r="M406" s="119">
        <v>6.08</v>
      </c>
      <c r="N406" s="157">
        <v>0.27</v>
      </c>
      <c r="O406" s="162">
        <v>24.24</v>
      </c>
    </row>
    <row r="407" spans="1:15" ht="30">
      <c r="A407" s="66">
        <v>7858</v>
      </c>
      <c r="B407" s="67">
        <v>3111</v>
      </c>
      <c r="C407" s="65" t="s">
        <v>1099</v>
      </c>
      <c r="D407" s="116">
        <v>32</v>
      </c>
      <c r="E407" s="148" t="s">
        <v>1231</v>
      </c>
      <c r="F407" s="67">
        <v>75017652</v>
      </c>
      <c r="G407" s="68">
        <v>14</v>
      </c>
      <c r="H407" s="80" t="s">
        <v>1232</v>
      </c>
      <c r="I407" s="80" t="s">
        <v>1233</v>
      </c>
      <c r="J407" s="118">
        <v>21.07</v>
      </c>
      <c r="K407" s="119">
        <v>4.21</v>
      </c>
      <c r="L407" s="119">
        <v>25.28</v>
      </c>
      <c r="M407" s="119">
        <v>8.6</v>
      </c>
      <c r="N407" s="157">
        <v>0.38</v>
      </c>
      <c r="O407" s="162">
        <v>34.260000000000005</v>
      </c>
    </row>
    <row r="408" spans="1:15" ht="19.5" customHeight="1">
      <c r="A408" s="66">
        <v>7860</v>
      </c>
      <c r="B408" s="67">
        <v>3111</v>
      </c>
      <c r="C408" s="65" t="s">
        <v>1099</v>
      </c>
      <c r="D408" s="116">
        <v>33</v>
      </c>
      <c r="E408" s="148" t="s">
        <v>1234</v>
      </c>
      <c r="F408" s="67">
        <v>70985456</v>
      </c>
      <c r="G408" s="68">
        <v>14</v>
      </c>
      <c r="H408" s="80" t="s">
        <v>1235</v>
      </c>
      <c r="I408" s="80" t="s">
        <v>1236</v>
      </c>
      <c r="J408" s="118">
        <v>28.29</v>
      </c>
      <c r="K408" s="119">
        <v>4.07</v>
      </c>
      <c r="L408" s="119">
        <v>32.36</v>
      </c>
      <c r="M408" s="119">
        <v>11</v>
      </c>
      <c r="N408" s="157">
        <v>0.49</v>
      </c>
      <c r="O408" s="162">
        <v>43.85</v>
      </c>
    </row>
    <row r="409" spans="1:15" ht="30">
      <c r="A409" s="66">
        <v>7861</v>
      </c>
      <c r="B409" s="67">
        <v>3113</v>
      </c>
      <c r="C409" s="65" t="s">
        <v>1099</v>
      </c>
      <c r="D409" s="116">
        <v>34</v>
      </c>
      <c r="E409" s="148" t="s">
        <v>1237</v>
      </c>
      <c r="F409" s="67">
        <v>49290649</v>
      </c>
      <c r="G409" s="68">
        <v>14</v>
      </c>
      <c r="H409" s="80" t="s">
        <v>1235</v>
      </c>
      <c r="I409" s="80" t="s">
        <v>1238</v>
      </c>
      <c r="J409" s="118">
        <v>103.2</v>
      </c>
      <c r="K409" s="119">
        <v>4.73</v>
      </c>
      <c r="L409" s="119">
        <v>107.93</v>
      </c>
      <c r="M409" s="119">
        <v>36.7</v>
      </c>
      <c r="N409" s="157">
        <v>1.62</v>
      </c>
      <c r="O409" s="162">
        <v>146.25</v>
      </c>
    </row>
    <row r="410" spans="1:15" ht="30">
      <c r="A410" s="66">
        <v>7862</v>
      </c>
      <c r="B410" s="67">
        <v>3113</v>
      </c>
      <c r="C410" s="65" t="s">
        <v>1099</v>
      </c>
      <c r="D410" s="116">
        <v>35</v>
      </c>
      <c r="E410" s="148" t="s">
        <v>1239</v>
      </c>
      <c r="F410" s="67">
        <v>60152885</v>
      </c>
      <c r="G410" s="68">
        <v>14</v>
      </c>
      <c r="H410" s="80" t="s">
        <v>1240</v>
      </c>
      <c r="I410" s="80" t="s">
        <v>1241</v>
      </c>
      <c r="J410" s="118">
        <v>131.8</v>
      </c>
      <c r="K410" s="119">
        <v>15.8</v>
      </c>
      <c r="L410" s="119">
        <v>147.60000000000002</v>
      </c>
      <c r="M410" s="119">
        <v>50.18</v>
      </c>
      <c r="N410" s="157">
        <v>2.21</v>
      </c>
      <c r="O410" s="162">
        <v>199.99000000000004</v>
      </c>
    </row>
    <row r="411" spans="1:15" ht="30">
      <c r="A411" s="66">
        <v>7863</v>
      </c>
      <c r="B411" s="67">
        <v>3113</v>
      </c>
      <c r="C411" s="65" t="s">
        <v>1099</v>
      </c>
      <c r="D411" s="116">
        <v>36</v>
      </c>
      <c r="E411" s="148" t="s">
        <v>1242</v>
      </c>
      <c r="F411" s="67">
        <v>70988013</v>
      </c>
      <c r="G411" s="68">
        <v>14</v>
      </c>
      <c r="H411" s="80" t="s">
        <v>1243</v>
      </c>
      <c r="I411" s="80" t="s">
        <v>1244</v>
      </c>
      <c r="J411" s="118">
        <v>124.6</v>
      </c>
      <c r="K411" s="119">
        <v>13.94</v>
      </c>
      <c r="L411" s="119">
        <v>138.54</v>
      </c>
      <c r="M411" s="119">
        <v>47.1</v>
      </c>
      <c r="N411" s="157">
        <v>2.08</v>
      </c>
      <c r="O411" s="162">
        <v>187.72</v>
      </c>
    </row>
    <row r="412" spans="1:15" ht="30">
      <c r="A412" s="66">
        <v>7864</v>
      </c>
      <c r="B412" s="67">
        <v>3113</v>
      </c>
      <c r="C412" s="65" t="s">
        <v>1099</v>
      </c>
      <c r="D412" s="116">
        <v>37</v>
      </c>
      <c r="E412" s="148" t="s">
        <v>1245</v>
      </c>
      <c r="F412" s="67">
        <v>75017491</v>
      </c>
      <c r="G412" s="68">
        <v>14</v>
      </c>
      <c r="H412" s="80" t="s">
        <v>1246</v>
      </c>
      <c r="I412" s="80" t="s">
        <v>1247</v>
      </c>
      <c r="J412" s="118">
        <v>99</v>
      </c>
      <c r="K412" s="119">
        <v>8.7</v>
      </c>
      <c r="L412" s="119">
        <v>107.7</v>
      </c>
      <c r="M412" s="119">
        <v>36.62</v>
      </c>
      <c r="N412" s="157">
        <v>1.62</v>
      </c>
      <c r="O412" s="162">
        <v>145.94</v>
      </c>
    </row>
    <row r="413" spans="1:15" ht="30">
      <c r="A413" s="66">
        <v>7865</v>
      </c>
      <c r="B413" s="67">
        <v>3111</v>
      </c>
      <c r="C413" s="65" t="s">
        <v>1099</v>
      </c>
      <c r="D413" s="116">
        <v>38</v>
      </c>
      <c r="E413" s="148" t="s">
        <v>1248</v>
      </c>
      <c r="F413" s="67">
        <v>70156581</v>
      </c>
      <c r="G413" s="68">
        <v>14</v>
      </c>
      <c r="H413" s="80" t="s">
        <v>1249</v>
      </c>
      <c r="I413" s="80" t="s">
        <v>1250</v>
      </c>
      <c r="J413" s="118">
        <v>20.78</v>
      </c>
      <c r="K413" s="119">
        <v>3.62</v>
      </c>
      <c r="L413" s="119">
        <v>24.400000000000002</v>
      </c>
      <c r="M413" s="119">
        <v>8.3</v>
      </c>
      <c r="N413" s="157">
        <v>0.37</v>
      </c>
      <c r="O413" s="162">
        <v>33.07</v>
      </c>
    </row>
    <row r="414" spans="1:15" ht="30">
      <c r="A414" s="66">
        <v>7867</v>
      </c>
      <c r="B414" s="67">
        <v>3117</v>
      </c>
      <c r="C414" s="65" t="s">
        <v>1099</v>
      </c>
      <c r="D414" s="116">
        <v>39</v>
      </c>
      <c r="E414" s="148" t="s">
        <v>1251</v>
      </c>
      <c r="F414" s="67">
        <v>75015188</v>
      </c>
      <c r="G414" s="68">
        <v>14</v>
      </c>
      <c r="H414" s="80" t="s">
        <v>1252</v>
      </c>
      <c r="I414" s="80" t="s">
        <v>1253</v>
      </c>
      <c r="J414" s="118">
        <v>29.23</v>
      </c>
      <c r="K414" s="119">
        <v>6.52</v>
      </c>
      <c r="L414" s="119">
        <v>35.75</v>
      </c>
      <c r="M414" s="119">
        <v>12.16</v>
      </c>
      <c r="N414" s="157">
        <v>0.54</v>
      </c>
      <c r="O414" s="162">
        <v>48.449999999999996</v>
      </c>
    </row>
    <row r="415" spans="1:15" ht="30">
      <c r="A415" s="66">
        <v>7868</v>
      </c>
      <c r="B415" s="67">
        <v>3117</v>
      </c>
      <c r="C415" s="65" t="s">
        <v>1099</v>
      </c>
      <c r="D415" s="116">
        <v>40</v>
      </c>
      <c r="E415" s="148" t="s">
        <v>1254</v>
      </c>
      <c r="F415" s="67">
        <v>70998906</v>
      </c>
      <c r="G415" s="68">
        <v>14</v>
      </c>
      <c r="H415" s="80" t="s">
        <v>1255</v>
      </c>
      <c r="I415" s="80" t="s">
        <v>1256</v>
      </c>
      <c r="J415" s="118">
        <v>37.86</v>
      </c>
      <c r="K415" s="119">
        <v>4.54</v>
      </c>
      <c r="L415" s="119">
        <v>42.4</v>
      </c>
      <c r="M415" s="119">
        <v>14.42</v>
      </c>
      <c r="N415" s="157">
        <v>0.64</v>
      </c>
      <c r="O415" s="162">
        <v>57.46</v>
      </c>
    </row>
    <row r="416" spans="1:15" s="72" customFormat="1" ht="30">
      <c r="A416" s="71">
        <v>7897</v>
      </c>
      <c r="B416" s="67">
        <v>3127</v>
      </c>
      <c r="C416" s="70" t="s">
        <v>1099</v>
      </c>
      <c r="D416" s="111">
        <v>41</v>
      </c>
      <c r="E416" s="148" t="s">
        <v>1257</v>
      </c>
      <c r="F416" s="67">
        <v>72073209</v>
      </c>
      <c r="G416" s="68">
        <v>14</v>
      </c>
      <c r="H416" s="80" t="s">
        <v>1189</v>
      </c>
      <c r="I416" s="80" t="s">
        <v>1258</v>
      </c>
      <c r="J416" s="118">
        <v>117.01</v>
      </c>
      <c r="K416" s="119">
        <v>8.64</v>
      </c>
      <c r="L416" s="119">
        <v>125.65</v>
      </c>
      <c r="M416" s="119">
        <v>42.72</v>
      </c>
      <c r="N416" s="157">
        <v>1.88</v>
      </c>
      <c r="O416" s="162">
        <v>170.25</v>
      </c>
    </row>
    <row r="417" spans="1:15" ht="30">
      <c r="A417" s="66">
        <v>7870</v>
      </c>
      <c r="B417" s="67">
        <v>3233</v>
      </c>
      <c r="C417" s="65" t="s">
        <v>1099</v>
      </c>
      <c r="D417" s="116">
        <v>1</v>
      </c>
      <c r="E417" s="148" t="s">
        <v>1259</v>
      </c>
      <c r="F417" s="67">
        <v>70885737</v>
      </c>
      <c r="G417" s="68">
        <v>15</v>
      </c>
      <c r="H417" s="80" t="s">
        <v>1260</v>
      </c>
      <c r="I417" s="80" t="s">
        <v>1261</v>
      </c>
      <c r="J417" s="118">
        <v>28.33</v>
      </c>
      <c r="K417" s="119">
        <v>3.85</v>
      </c>
      <c r="L417" s="119">
        <v>32.18</v>
      </c>
      <c r="M417" s="119">
        <v>10.94</v>
      </c>
      <c r="N417" s="157">
        <v>0.48</v>
      </c>
      <c r="O417" s="162">
        <v>43.599999999999994</v>
      </c>
    </row>
    <row r="418" spans="1:15" ht="30">
      <c r="A418" s="66">
        <v>7871</v>
      </c>
      <c r="B418" s="67">
        <v>3111</v>
      </c>
      <c r="C418" s="65" t="s">
        <v>1099</v>
      </c>
      <c r="D418" s="116">
        <v>2</v>
      </c>
      <c r="E418" s="148" t="s">
        <v>1262</v>
      </c>
      <c r="F418" s="67">
        <v>71011196</v>
      </c>
      <c r="G418" s="68">
        <v>15</v>
      </c>
      <c r="H418" s="80" t="s">
        <v>1263</v>
      </c>
      <c r="I418" s="80" t="s">
        <v>1264</v>
      </c>
      <c r="J418" s="118">
        <v>13.56</v>
      </c>
      <c r="K418" s="119">
        <v>3.17</v>
      </c>
      <c r="L418" s="119">
        <v>16.73</v>
      </c>
      <c r="M418" s="119">
        <v>5.69</v>
      </c>
      <c r="N418" s="157">
        <v>0.25</v>
      </c>
      <c r="O418" s="162">
        <v>22.67</v>
      </c>
    </row>
    <row r="419" spans="1:15" ht="30">
      <c r="A419" s="66">
        <v>7873</v>
      </c>
      <c r="B419" s="67">
        <v>3111</v>
      </c>
      <c r="C419" s="65" t="s">
        <v>1099</v>
      </c>
      <c r="D419" s="116">
        <v>3</v>
      </c>
      <c r="E419" s="148" t="s">
        <v>1265</v>
      </c>
      <c r="F419" s="67">
        <v>71005978</v>
      </c>
      <c r="G419" s="68">
        <v>15</v>
      </c>
      <c r="H419" s="80" t="s">
        <v>1260</v>
      </c>
      <c r="I419" s="80" t="s">
        <v>1266</v>
      </c>
      <c r="J419" s="118">
        <v>27.28</v>
      </c>
      <c r="K419" s="119">
        <v>4.33</v>
      </c>
      <c r="L419" s="119">
        <v>31.61</v>
      </c>
      <c r="M419" s="119">
        <v>10.75</v>
      </c>
      <c r="N419" s="157">
        <v>0.47</v>
      </c>
      <c r="O419" s="162">
        <v>42.83</v>
      </c>
    </row>
    <row r="420" spans="1:15" ht="30">
      <c r="A420" s="66">
        <v>7874</v>
      </c>
      <c r="B420" s="67">
        <v>3111</v>
      </c>
      <c r="C420" s="74" t="s">
        <v>1099</v>
      </c>
      <c r="D420" s="116">
        <v>4</v>
      </c>
      <c r="E420" s="148" t="s">
        <v>1267</v>
      </c>
      <c r="F420" s="67">
        <v>71005919</v>
      </c>
      <c r="G420" s="68">
        <v>15</v>
      </c>
      <c r="H420" s="80" t="s">
        <v>1260</v>
      </c>
      <c r="I420" s="80" t="s">
        <v>1268</v>
      </c>
      <c r="J420" s="118">
        <v>39.65</v>
      </c>
      <c r="K420" s="119">
        <v>5.78</v>
      </c>
      <c r="L420" s="119">
        <v>45.43</v>
      </c>
      <c r="M420" s="119">
        <v>15.45</v>
      </c>
      <c r="N420" s="157">
        <v>0.68</v>
      </c>
      <c r="O420" s="162">
        <v>61.559999999999995</v>
      </c>
    </row>
    <row r="421" spans="1:15" ht="30">
      <c r="A421" s="66">
        <v>7875</v>
      </c>
      <c r="B421" s="67">
        <v>3111</v>
      </c>
      <c r="C421" s="74" t="s">
        <v>1099</v>
      </c>
      <c r="D421" s="116">
        <v>5</v>
      </c>
      <c r="E421" s="148" t="s">
        <v>1269</v>
      </c>
      <c r="F421" s="67">
        <v>71005951</v>
      </c>
      <c r="G421" s="68">
        <v>15</v>
      </c>
      <c r="H421" s="80" t="s">
        <v>1260</v>
      </c>
      <c r="I421" s="80" t="s">
        <v>1270</v>
      </c>
      <c r="J421" s="118">
        <v>36.26</v>
      </c>
      <c r="K421" s="119">
        <v>4.68</v>
      </c>
      <c r="L421" s="119">
        <v>40.94</v>
      </c>
      <c r="M421" s="119">
        <v>13.92</v>
      </c>
      <c r="N421" s="157">
        <v>0.61</v>
      </c>
      <c r="O421" s="162">
        <v>55.47</v>
      </c>
    </row>
    <row r="422" spans="1:15" ht="30">
      <c r="A422" s="66">
        <v>7876</v>
      </c>
      <c r="B422" s="67">
        <v>3111</v>
      </c>
      <c r="C422" s="65" t="s">
        <v>1099</v>
      </c>
      <c r="D422" s="116">
        <v>6</v>
      </c>
      <c r="E422" s="148" t="s">
        <v>1271</v>
      </c>
      <c r="F422" s="67">
        <v>71005935</v>
      </c>
      <c r="G422" s="68">
        <v>15</v>
      </c>
      <c r="H422" s="80" t="s">
        <v>1260</v>
      </c>
      <c r="I422" s="80" t="s">
        <v>1272</v>
      </c>
      <c r="J422" s="118">
        <v>91.88</v>
      </c>
      <c r="K422" s="119">
        <v>11</v>
      </c>
      <c r="L422" s="119">
        <v>102.88</v>
      </c>
      <c r="M422" s="119">
        <v>34.98</v>
      </c>
      <c r="N422" s="157">
        <v>1.54</v>
      </c>
      <c r="O422" s="162">
        <v>139.39999999999998</v>
      </c>
    </row>
    <row r="423" spans="1:15" ht="30">
      <c r="A423" s="66">
        <v>7878</v>
      </c>
      <c r="B423" s="67">
        <v>3111</v>
      </c>
      <c r="C423" s="65" t="s">
        <v>1099</v>
      </c>
      <c r="D423" s="116">
        <v>7</v>
      </c>
      <c r="E423" s="148" t="s">
        <v>1273</v>
      </c>
      <c r="F423" s="67">
        <v>75016672</v>
      </c>
      <c r="G423" s="68">
        <v>15</v>
      </c>
      <c r="H423" s="80" t="s">
        <v>1274</v>
      </c>
      <c r="I423" s="80" t="s">
        <v>1275</v>
      </c>
      <c r="J423" s="118">
        <v>120.19</v>
      </c>
      <c r="K423" s="119">
        <v>12.52</v>
      </c>
      <c r="L423" s="119">
        <v>132.71</v>
      </c>
      <c r="M423" s="119">
        <v>45.12</v>
      </c>
      <c r="N423" s="157">
        <v>1.99</v>
      </c>
      <c r="O423" s="162">
        <v>179.82000000000002</v>
      </c>
    </row>
    <row r="424" spans="1:15" ht="45">
      <c r="A424" s="66">
        <v>7880</v>
      </c>
      <c r="B424" s="67">
        <v>3117</v>
      </c>
      <c r="C424" s="65" t="s">
        <v>1099</v>
      </c>
      <c r="D424" s="116">
        <v>8</v>
      </c>
      <c r="E424" s="148" t="s">
        <v>1276</v>
      </c>
      <c r="F424" s="67">
        <v>75016079</v>
      </c>
      <c r="G424" s="68">
        <v>15</v>
      </c>
      <c r="H424" s="80" t="s">
        <v>1277</v>
      </c>
      <c r="I424" s="80" t="s">
        <v>1278</v>
      </c>
      <c r="J424" s="118">
        <v>49.06</v>
      </c>
      <c r="K424" s="119">
        <v>4.71</v>
      </c>
      <c r="L424" s="119">
        <v>53.77</v>
      </c>
      <c r="M424" s="119">
        <v>18.28</v>
      </c>
      <c r="N424" s="157">
        <v>0.81</v>
      </c>
      <c r="O424" s="162">
        <v>72.86000000000001</v>
      </c>
    </row>
    <row r="425" spans="1:15" ht="45">
      <c r="A425" s="66">
        <v>7881</v>
      </c>
      <c r="B425" s="67">
        <v>3117</v>
      </c>
      <c r="C425" s="65" t="s">
        <v>1099</v>
      </c>
      <c r="D425" s="116">
        <v>9</v>
      </c>
      <c r="E425" s="148" t="s">
        <v>1279</v>
      </c>
      <c r="F425" s="67">
        <v>70985707</v>
      </c>
      <c r="G425" s="68">
        <v>15</v>
      </c>
      <c r="H425" s="80" t="s">
        <v>1280</v>
      </c>
      <c r="I425" s="80" t="s">
        <v>1281</v>
      </c>
      <c r="J425" s="118">
        <v>72.28</v>
      </c>
      <c r="K425" s="119">
        <v>6.82</v>
      </c>
      <c r="L425" s="119">
        <v>79.1</v>
      </c>
      <c r="M425" s="119">
        <v>26.89</v>
      </c>
      <c r="N425" s="157">
        <v>1.19</v>
      </c>
      <c r="O425" s="162">
        <v>107.17999999999999</v>
      </c>
    </row>
    <row r="426" spans="1:15" ht="30">
      <c r="A426" s="66">
        <v>7882</v>
      </c>
      <c r="B426" s="67">
        <v>3117</v>
      </c>
      <c r="C426" s="65" t="s">
        <v>1099</v>
      </c>
      <c r="D426" s="116">
        <v>10</v>
      </c>
      <c r="E426" s="148" t="s">
        <v>1282</v>
      </c>
      <c r="F426" s="67">
        <v>71009761</v>
      </c>
      <c r="G426" s="68">
        <v>15</v>
      </c>
      <c r="H426" s="80" t="s">
        <v>1283</v>
      </c>
      <c r="I426" s="80" t="s">
        <v>1284</v>
      </c>
      <c r="J426" s="118">
        <v>46.69</v>
      </c>
      <c r="K426" s="119">
        <v>5.67</v>
      </c>
      <c r="L426" s="119">
        <v>52.36</v>
      </c>
      <c r="M426" s="119">
        <v>17.8</v>
      </c>
      <c r="N426" s="157">
        <v>0.79</v>
      </c>
      <c r="O426" s="162">
        <v>70.95</v>
      </c>
    </row>
    <row r="427" spans="1:15" ht="30">
      <c r="A427" s="66">
        <v>7883</v>
      </c>
      <c r="B427" s="67">
        <v>3117</v>
      </c>
      <c r="C427" s="65" t="s">
        <v>1099</v>
      </c>
      <c r="D427" s="116">
        <v>11</v>
      </c>
      <c r="E427" s="148" t="s">
        <v>1285</v>
      </c>
      <c r="F427" s="67">
        <v>75017351</v>
      </c>
      <c r="G427" s="68">
        <v>15</v>
      </c>
      <c r="H427" s="80" t="s">
        <v>1286</v>
      </c>
      <c r="I427" s="80" t="s">
        <v>1287</v>
      </c>
      <c r="J427" s="118">
        <v>49.66</v>
      </c>
      <c r="K427" s="119">
        <v>4.89</v>
      </c>
      <c r="L427" s="119">
        <v>54.55</v>
      </c>
      <c r="M427" s="119">
        <v>18.55</v>
      </c>
      <c r="N427" s="157">
        <v>0.82</v>
      </c>
      <c r="O427" s="162">
        <v>73.91999999999999</v>
      </c>
    </row>
    <row r="428" spans="1:15" ht="45">
      <c r="A428" s="66">
        <v>7884</v>
      </c>
      <c r="B428" s="67">
        <v>3111</v>
      </c>
      <c r="C428" s="65" t="s">
        <v>1099</v>
      </c>
      <c r="D428" s="116">
        <v>12</v>
      </c>
      <c r="E428" s="148" t="s">
        <v>1288</v>
      </c>
      <c r="F428" s="67">
        <v>71001573</v>
      </c>
      <c r="G428" s="68">
        <v>15</v>
      </c>
      <c r="H428" s="80" t="s">
        <v>1289</v>
      </c>
      <c r="I428" s="80" t="s">
        <v>1290</v>
      </c>
      <c r="J428" s="118">
        <v>14.31</v>
      </c>
      <c r="K428" s="119">
        <v>2.05</v>
      </c>
      <c r="L428" s="119">
        <v>16.36</v>
      </c>
      <c r="M428" s="119">
        <v>5.56</v>
      </c>
      <c r="N428" s="157">
        <v>0.25</v>
      </c>
      <c r="O428" s="162">
        <v>22.169999999999998</v>
      </c>
    </row>
    <row r="429" spans="1:15" ht="30">
      <c r="A429" s="66">
        <v>7885</v>
      </c>
      <c r="B429" s="67">
        <v>3113</v>
      </c>
      <c r="C429" s="65" t="s">
        <v>1099</v>
      </c>
      <c r="D429" s="116">
        <v>13</v>
      </c>
      <c r="E429" s="148" t="s">
        <v>1291</v>
      </c>
      <c r="F429" s="67">
        <v>43462448</v>
      </c>
      <c r="G429" s="68">
        <v>15</v>
      </c>
      <c r="H429" s="80" t="s">
        <v>1274</v>
      </c>
      <c r="I429" s="80" t="s">
        <v>1292</v>
      </c>
      <c r="J429" s="118">
        <v>221.63</v>
      </c>
      <c r="K429" s="119">
        <v>11.8</v>
      </c>
      <c r="L429" s="119">
        <v>233.43</v>
      </c>
      <c r="M429" s="119">
        <v>79.37</v>
      </c>
      <c r="N429" s="157">
        <v>3.5</v>
      </c>
      <c r="O429" s="162">
        <v>316.3</v>
      </c>
    </row>
    <row r="430" spans="1:15" ht="30">
      <c r="A430" s="66">
        <v>7886</v>
      </c>
      <c r="B430" s="67">
        <v>3117</v>
      </c>
      <c r="C430" s="65" t="s">
        <v>1099</v>
      </c>
      <c r="D430" s="116">
        <v>14</v>
      </c>
      <c r="E430" s="148" t="s">
        <v>1293</v>
      </c>
      <c r="F430" s="67">
        <v>75015960</v>
      </c>
      <c r="G430" s="68">
        <v>15</v>
      </c>
      <c r="H430" s="80" t="s">
        <v>1294</v>
      </c>
      <c r="I430" s="80" t="s">
        <v>1295</v>
      </c>
      <c r="J430" s="118">
        <v>34.37</v>
      </c>
      <c r="K430" s="119">
        <v>5.5</v>
      </c>
      <c r="L430" s="119">
        <v>39.87</v>
      </c>
      <c r="M430" s="119">
        <v>13.56</v>
      </c>
      <c r="N430" s="157">
        <v>0.6</v>
      </c>
      <c r="O430" s="162">
        <v>54.03</v>
      </c>
    </row>
    <row r="431" spans="1:15" ht="45">
      <c r="A431" s="66">
        <v>7887</v>
      </c>
      <c r="B431" s="67">
        <v>3113</v>
      </c>
      <c r="C431" s="65" t="s">
        <v>1099</v>
      </c>
      <c r="D431" s="116">
        <v>15</v>
      </c>
      <c r="E431" s="148" t="s">
        <v>1296</v>
      </c>
      <c r="F431" s="67">
        <v>70995079</v>
      </c>
      <c r="G431" s="68">
        <v>15</v>
      </c>
      <c r="H431" s="80" t="s">
        <v>1297</v>
      </c>
      <c r="I431" s="80" t="s">
        <v>1298</v>
      </c>
      <c r="J431" s="118">
        <v>202.31</v>
      </c>
      <c r="K431" s="119">
        <v>22.69</v>
      </c>
      <c r="L431" s="119">
        <v>225</v>
      </c>
      <c r="M431" s="119">
        <v>76.5</v>
      </c>
      <c r="N431" s="157">
        <v>3.38</v>
      </c>
      <c r="O431" s="162">
        <v>304.88</v>
      </c>
    </row>
    <row r="432" spans="1:15" ht="30">
      <c r="A432" s="66">
        <v>7888</v>
      </c>
      <c r="B432" s="67">
        <v>3113</v>
      </c>
      <c r="C432" s="65" t="s">
        <v>1099</v>
      </c>
      <c r="D432" s="116">
        <v>16</v>
      </c>
      <c r="E432" s="148" t="s">
        <v>1299</v>
      </c>
      <c r="F432" s="67">
        <v>47466928</v>
      </c>
      <c r="G432" s="68">
        <v>15</v>
      </c>
      <c r="H432" s="80" t="s">
        <v>1300</v>
      </c>
      <c r="I432" s="80" t="s">
        <v>1301</v>
      </c>
      <c r="J432" s="118">
        <v>156.18</v>
      </c>
      <c r="K432" s="119">
        <v>15.38</v>
      </c>
      <c r="L432" s="119">
        <v>171.56</v>
      </c>
      <c r="M432" s="119">
        <v>58.33</v>
      </c>
      <c r="N432" s="157">
        <v>2.57</v>
      </c>
      <c r="O432" s="162">
        <v>232.45999999999998</v>
      </c>
    </row>
    <row r="433" spans="1:15" ht="30">
      <c r="A433" s="66">
        <v>7890</v>
      </c>
      <c r="B433" s="67">
        <v>3117</v>
      </c>
      <c r="C433" s="65" t="s">
        <v>1099</v>
      </c>
      <c r="D433" s="116">
        <v>17</v>
      </c>
      <c r="E433" s="148" t="s">
        <v>1302</v>
      </c>
      <c r="F433" s="67">
        <v>71005889</v>
      </c>
      <c r="G433" s="68">
        <v>15</v>
      </c>
      <c r="H433" s="80" t="s">
        <v>1260</v>
      </c>
      <c r="I433" s="80" t="s">
        <v>1303</v>
      </c>
      <c r="J433" s="118">
        <v>157.8</v>
      </c>
      <c r="K433" s="119">
        <v>19.69</v>
      </c>
      <c r="L433" s="119">
        <v>177.49</v>
      </c>
      <c r="M433" s="119">
        <v>60.35</v>
      </c>
      <c r="N433" s="157">
        <v>2.66</v>
      </c>
      <c r="O433" s="162">
        <v>240.5</v>
      </c>
    </row>
    <row r="434" spans="1:15" ht="30">
      <c r="A434" s="66">
        <v>7892</v>
      </c>
      <c r="B434" s="67">
        <v>3113</v>
      </c>
      <c r="C434" s="65" t="s">
        <v>1099</v>
      </c>
      <c r="D434" s="116">
        <v>18</v>
      </c>
      <c r="E434" s="148" t="s">
        <v>1304</v>
      </c>
      <c r="F434" s="67">
        <v>70947163</v>
      </c>
      <c r="G434" s="68">
        <v>15</v>
      </c>
      <c r="H434" s="80" t="s">
        <v>1260</v>
      </c>
      <c r="I434" s="80" t="s">
        <v>1305</v>
      </c>
      <c r="J434" s="118">
        <v>276.68</v>
      </c>
      <c r="K434" s="119">
        <v>21.61</v>
      </c>
      <c r="L434" s="119">
        <v>298.29</v>
      </c>
      <c r="M434" s="119">
        <v>101.42</v>
      </c>
      <c r="N434" s="157">
        <v>4.47</v>
      </c>
      <c r="O434" s="162">
        <v>404.18000000000006</v>
      </c>
    </row>
    <row r="435" spans="1:15" s="72" customFormat="1" ht="30">
      <c r="A435" s="71">
        <v>7893</v>
      </c>
      <c r="B435" s="67">
        <v>3113</v>
      </c>
      <c r="C435" s="70" t="s">
        <v>1099</v>
      </c>
      <c r="D435" s="111">
        <v>19</v>
      </c>
      <c r="E435" s="148" t="s">
        <v>1306</v>
      </c>
      <c r="F435" s="67">
        <v>68247630</v>
      </c>
      <c r="G435" s="68">
        <v>15</v>
      </c>
      <c r="H435" s="80" t="s">
        <v>1260</v>
      </c>
      <c r="I435" s="80" t="s">
        <v>1307</v>
      </c>
      <c r="J435" s="118">
        <v>285.37</v>
      </c>
      <c r="K435" s="119">
        <v>24.63</v>
      </c>
      <c r="L435" s="119">
        <v>310</v>
      </c>
      <c r="M435" s="119">
        <v>105.4</v>
      </c>
      <c r="N435" s="157">
        <v>4.65</v>
      </c>
      <c r="O435" s="162">
        <v>420.04999999999995</v>
      </c>
    </row>
    <row r="436" spans="1:15" s="76" customFormat="1" ht="30">
      <c r="A436" s="71">
        <v>7894</v>
      </c>
      <c r="B436" s="67">
        <v>3231</v>
      </c>
      <c r="C436" s="70" t="s">
        <v>1099</v>
      </c>
      <c r="D436" s="111">
        <v>20</v>
      </c>
      <c r="E436" s="148" t="s">
        <v>1308</v>
      </c>
      <c r="F436" s="67">
        <v>67440703</v>
      </c>
      <c r="G436" s="68">
        <v>15</v>
      </c>
      <c r="H436" s="80" t="s">
        <v>1274</v>
      </c>
      <c r="I436" s="80" t="s">
        <v>1309</v>
      </c>
      <c r="J436" s="118">
        <v>62.82</v>
      </c>
      <c r="K436" s="119">
        <v>4.3</v>
      </c>
      <c r="L436" s="119">
        <v>67.12</v>
      </c>
      <c r="M436" s="119">
        <v>22.82</v>
      </c>
      <c r="N436" s="157">
        <v>1.01</v>
      </c>
      <c r="O436" s="162">
        <v>90.95</v>
      </c>
    </row>
    <row r="437" spans="1:15" ht="30">
      <c r="A437" s="81">
        <v>7895</v>
      </c>
      <c r="B437" s="83">
        <v>3231</v>
      </c>
      <c r="C437" s="65" t="s">
        <v>1099</v>
      </c>
      <c r="D437" s="82">
        <v>21</v>
      </c>
      <c r="E437" s="150" t="s">
        <v>1310</v>
      </c>
      <c r="F437" s="83">
        <v>67440665</v>
      </c>
      <c r="G437" s="84">
        <v>15</v>
      </c>
      <c r="H437" s="140" t="s">
        <v>1260</v>
      </c>
      <c r="I437" s="140" t="s">
        <v>1311</v>
      </c>
      <c r="J437" s="118">
        <v>99.45</v>
      </c>
      <c r="K437" s="119">
        <v>3.98</v>
      </c>
      <c r="L437" s="119">
        <v>103.43</v>
      </c>
      <c r="M437" s="119">
        <v>35.17</v>
      </c>
      <c r="N437" s="157">
        <v>1.55</v>
      </c>
      <c r="O437" s="162">
        <v>140.15000000000003</v>
      </c>
    </row>
    <row r="438" spans="1:15" ht="16.5" customHeight="1" thickBot="1">
      <c r="A438" s="85">
        <v>7896</v>
      </c>
      <c r="B438" s="87">
        <v>3113</v>
      </c>
      <c r="C438" s="65" t="s">
        <v>1099</v>
      </c>
      <c r="D438" s="86">
        <v>22</v>
      </c>
      <c r="E438" s="151" t="s">
        <v>1312</v>
      </c>
      <c r="F438" s="87">
        <v>75111586</v>
      </c>
      <c r="G438" s="88">
        <v>15</v>
      </c>
      <c r="H438" s="89" t="s">
        <v>1313</v>
      </c>
      <c r="I438" s="89" t="s">
        <v>1314</v>
      </c>
      <c r="J438" s="142">
        <v>125.61</v>
      </c>
      <c r="K438" s="143">
        <v>15.22</v>
      </c>
      <c r="L438" s="143">
        <v>140.83</v>
      </c>
      <c r="M438" s="143">
        <v>47.88</v>
      </c>
      <c r="N438" s="158">
        <v>2.11</v>
      </c>
      <c r="O438" s="163">
        <v>190.82000000000002</v>
      </c>
    </row>
    <row r="439" spans="1:15" ht="20.25" customHeight="1" thickBot="1">
      <c r="A439" s="90"/>
      <c r="B439" s="113"/>
      <c r="C439" s="90"/>
      <c r="D439" s="90"/>
      <c r="E439" s="152" t="s">
        <v>1329</v>
      </c>
      <c r="F439" s="92"/>
      <c r="G439" s="93"/>
      <c r="H439" s="94"/>
      <c r="I439" s="95"/>
      <c r="J439" s="165">
        <f aca="true" t="shared" si="0" ref="J439:O439">SUM(J5:J438)</f>
        <v>42332.560000000034</v>
      </c>
      <c r="K439" s="166">
        <f t="shared" si="0"/>
        <v>3837.6799999999994</v>
      </c>
      <c r="L439" s="167">
        <f t="shared" si="0"/>
        <v>46170.240000000005</v>
      </c>
      <c r="M439" s="168">
        <f t="shared" si="0"/>
        <v>15697.929999999995</v>
      </c>
      <c r="N439" s="169">
        <f t="shared" si="0"/>
        <v>692.6400000000003</v>
      </c>
      <c r="O439" s="164">
        <f t="shared" si="0"/>
        <v>62560.80999999995</v>
      </c>
    </row>
    <row r="440" spans="1:9" ht="14.25">
      <c r="A440" s="90"/>
      <c r="B440" s="113"/>
      <c r="C440" s="90"/>
      <c r="D440" s="90"/>
      <c r="E440" s="91"/>
      <c r="F440" s="92"/>
      <c r="G440" s="93"/>
      <c r="H440" s="94"/>
      <c r="I440" s="96"/>
    </row>
    <row r="441" spans="1:9" ht="14.25">
      <c r="A441" s="42"/>
      <c r="B441" s="42"/>
      <c r="C441" s="42"/>
      <c r="D441" s="42"/>
      <c r="E441" s="42"/>
      <c r="F441" s="42"/>
      <c r="G441" s="42"/>
      <c r="H441" s="42"/>
      <c r="I441" s="42"/>
    </row>
    <row r="442" spans="1:11" ht="15">
      <c r="A442" s="97"/>
      <c r="B442" s="114"/>
      <c r="C442" s="97"/>
      <c r="D442" s="97"/>
      <c r="E442" s="123" t="s">
        <v>1325</v>
      </c>
      <c r="F442" s="101"/>
      <c r="G442" s="102"/>
      <c r="H442" s="99"/>
      <c r="I442" s="100"/>
      <c r="J442" s="103">
        <f>'tab 1 krajské ÚZ 33052'!G91</f>
        <v>0.08</v>
      </c>
      <c r="K442" s="103">
        <f>'tab 1 krajské ÚZ 33052'!H91</f>
        <v>0.0303084</v>
      </c>
    </row>
    <row r="443" spans="1:9" ht="24.75" customHeight="1">
      <c r="A443" s="97"/>
      <c r="B443" s="114"/>
      <c r="C443" s="97"/>
      <c r="D443" s="97"/>
      <c r="E443" s="98"/>
      <c r="F443" s="101"/>
      <c r="G443" s="102"/>
      <c r="H443" s="99"/>
      <c r="I443" s="100"/>
    </row>
    <row r="444" spans="1:9" ht="22.5" customHeight="1">
      <c r="A444" s="97"/>
      <c r="B444" s="114"/>
      <c r="C444" s="97"/>
      <c r="D444" s="97"/>
      <c r="E444" s="98" t="s">
        <v>1315</v>
      </c>
      <c r="F444" s="104"/>
      <c r="G444" s="105"/>
      <c r="H444" s="99"/>
      <c r="I444" s="100"/>
    </row>
    <row r="445" spans="1:9" ht="14.25">
      <c r="A445" s="97"/>
      <c r="B445" s="114"/>
      <c r="C445" s="52"/>
      <c r="D445" s="97"/>
      <c r="E445" s="98" t="s">
        <v>1315</v>
      </c>
      <c r="F445" s="104"/>
      <c r="G445" s="105"/>
      <c r="H445" s="99"/>
      <c r="I445" s="100"/>
    </row>
    <row r="478" ht="14.25"/>
    <row r="479" ht="14.25"/>
    <row r="480" ht="14.25"/>
    <row r="481" ht="14.25"/>
    <row r="615" ht="14.25"/>
    <row r="616" ht="14.25"/>
    <row r="617" ht="14.25"/>
    <row r="618" ht="14.25"/>
    <row r="619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</sheetData>
  <sheetProtection/>
  <printOptions/>
  <pageMargins left="0.3937007874015748" right="0.15748031496062992" top="0.5118110236220472" bottom="0.5118110236220472" header="0.4330708661417323" footer="0.2755905511811024"/>
  <pageSetup horizontalDpi="600" verticalDpi="600" orientation="portrait" paperSize="9" scale="80" r:id="rId3"/>
  <headerFooter alignWithMargins="0">
    <oddFooter>&amp;R&amp;P/&amp;N</oddFooter>
  </headerFooter>
  <colBreaks count="11" manualBreakCount="11">
    <brk id="25" max="65535" man="1"/>
    <brk id="61" max="65535" man="1"/>
    <brk id="113" max="65535" man="1"/>
    <brk id="114" max="65535" man="1"/>
    <brk id="154" max="65535" man="1"/>
    <brk id="177" max="65535" man="1"/>
    <brk id="203" max="65535" man="1"/>
    <brk id="229" max="65535" man="1"/>
    <brk id="265" max="65535" man="1"/>
    <brk id="284" max="65535" man="1"/>
    <brk id="3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2016-09-26T13:31:49Z</dcterms:modified>
  <cp:category/>
  <cp:version/>
  <cp:contentType/>
  <cp:contentStatus/>
</cp:coreProperties>
</file>