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Zastupitelstvo - tabulka č. 1" sheetId="1" r:id="rId1"/>
  </sheets>
  <definedNames/>
  <calcPr fullCalcOnLoad="1"/>
</workbook>
</file>

<file path=xl/sharedStrings.xml><?xml version="1.0" encoding="utf-8"?>
<sst xmlns="http://schemas.openxmlformats.org/spreadsheetml/2006/main" count="225" uniqueCount="89">
  <si>
    <t>Program podpory rozvoje odborných znalostí a dovedností školních metodiků prevence</t>
  </si>
  <si>
    <t>Program podpory a rozvoje zdravého životního stylu</t>
  </si>
  <si>
    <t>Poř. Číslo</t>
  </si>
  <si>
    <t xml:space="preserve"> min. výše podpory 50 000,- Kč, max. výše podpory 150 000,- Kč, max. možný podíl podpory 90%</t>
  </si>
  <si>
    <t xml:space="preserve"> min. výše podpory 20 000,- Kč, max. výše podpory 100 000,- Kč, max. možný podíl podpory 90%</t>
  </si>
  <si>
    <t>Výše žádané podpory v Kč</t>
  </si>
  <si>
    <t>celkem</t>
  </si>
  <si>
    <t>min. výše podpory 30 000,- Kč, max. výše podpory 100 000,- Kč, max. možný podíl podpory 90%</t>
  </si>
  <si>
    <t>Název organizace</t>
  </si>
  <si>
    <t>Název projektu</t>
  </si>
  <si>
    <t>doporučená výše dotace v Kč</t>
  </si>
  <si>
    <t>doporučená výše daru v Kč</t>
  </si>
  <si>
    <t>Zřizo-vatel</t>
  </si>
  <si>
    <t>K</t>
  </si>
  <si>
    <t>O</t>
  </si>
  <si>
    <t>investice</t>
  </si>
  <si>
    <t>neinvestice</t>
  </si>
  <si>
    <t xml:space="preserve">                celkem</t>
  </si>
  <si>
    <t xml:space="preserve">            celkem</t>
  </si>
  <si>
    <t xml:space="preserve">               celkem</t>
  </si>
  <si>
    <t xml:space="preserve">              celkem</t>
  </si>
  <si>
    <t>SMS200801</t>
  </si>
  <si>
    <t>Moderní kompenzační pomůcky ve výuce žáků se speciálními vzdělávacími potřebami</t>
  </si>
  <si>
    <t>SMS200802</t>
  </si>
  <si>
    <t>Výchova osobnosti dítěte a žáka</t>
  </si>
  <si>
    <t xml:space="preserve"> min. výše podpory 20 000,- Kč, max. výše podpory 150 000,- Kč, max. možný podíl podpory 80%</t>
  </si>
  <si>
    <t>Keramická dílna</t>
  </si>
  <si>
    <t>SMS200803</t>
  </si>
  <si>
    <t>Integrace žáků se speciálními vzdělávacími potřebami a žáků běžných základních a mateřských škol</t>
  </si>
  <si>
    <t xml:space="preserve"> min. výše podpory 10 000,- Kč, max. výše podpory 50 000,- Kč, max. možný podíl podpory 90%</t>
  </si>
  <si>
    <t>SMV200801</t>
  </si>
  <si>
    <t>Zvyšování efektivity ve výchovně-vzdělávacím procesu, vzdělávání pedagogických pracovníků</t>
  </si>
  <si>
    <t>SMV200802</t>
  </si>
  <si>
    <t>Spolupráce škol na mezinárodní úrovni</t>
  </si>
  <si>
    <t>SMV 200803</t>
  </si>
  <si>
    <t>Přírodovědné a technicképředměty snadněji</t>
  </si>
  <si>
    <t>SMV200804</t>
  </si>
  <si>
    <t>Talentované děti</t>
  </si>
  <si>
    <t xml:space="preserve"> min. výše podpory 10 000,- Kč, max. výše podpory 100 000,- Kč, max. možný podíl podpory 90%</t>
  </si>
  <si>
    <t xml:space="preserve"> min. výše podpory 50 000,- Kč, max. výše podpory 200 000,- Kč, max. možný podíl podpory 80%</t>
  </si>
  <si>
    <t>SMV200805</t>
  </si>
  <si>
    <t>Podpora výuky učebních oborů</t>
  </si>
  <si>
    <t xml:space="preserve"> min. výše podpory 10 000,- Kč, max. výše podpory 100 000,- Kč, max. možný podíl podpory 100%</t>
  </si>
  <si>
    <t xml:space="preserve">     neinvestiční prostředky ostatní  100 000,0</t>
  </si>
  <si>
    <t>SMP200801</t>
  </si>
  <si>
    <t>min. výše podpory 10 000,- Kč, max. výše podpory 50 000,- Kč, max. možný podíl podpory 90%</t>
  </si>
  <si>
    <t>SMP200802</t>
  </si>
  <si>
    <t>Návrh žádostí  k poskytnutí finanční podpory z dotačního programu Královéhradeckého kraje na rok 2008 ke schválení Zastupitelstvem Královéhradeckého kraje</t>
  </si>
  <si>
    <t xml:space="preserve">     neinvestiční prostředky ostatní   0,0</t>
  </si>
  <si>
    <t>neinvestiční prostředky obce     0,0</t>
  </si>
  <si>
    <t>Základní škola a Mateřská škola, Bernartice, okres Trutnov</t>
  </si>
  <si>
    <t>neinvestiční prostředky obce     50 000,0</t>
  </si>
  <si>
    <t>Základní škola, Rychnov nad Kněžnou, Kolowratská 485</t>
  </si>
  <si>
    <t>NEBOJME SE POZNÁNÍ</t>
  </si>
  <si>
    <t xml:space="preserve">     neinvestiční prostředky ostatní   35 000,0</t>
  </si>
  <si>
    <t>Střední průmyslová škola, Trutnov, Školní 101</t>
  </si>
  <si>
    <t>Simulace počítačových sítí - výchova ICT odborníků</t>
  </si>
  <si>
    <t xml:space="preserve">Pomoz mi, abych porozuměl.                                                                                                                                                                                                                                    Augumentativní a alternativní systémy komunikace - brána k porozumění </t>
  </si>
  <si>
    <t xml:space="preserve">Gymnázium a Stření odborná škola pedagogická, Kumburská 740, Nová Paka   </t>
  </si>
  <si>
    <t>Moudře a chytře s novou tabulí SmartBoard aneb Interakce se spoustou legrace (Rozvoj klíčových kompetencí žáků ve výuce cizích jazyků pomocí práce s interaktivní tabulí SmartBoard)</t>
  </si>
  <si>
    <t>Moderními metodami k efektivnímu odstraňování logopedických vad.</t>
  </si>
  <si>
    <t xml:space="preserve">     neinvestiční prostředky ostatní   290 000,0</t>
  </si>
  <si>
    <t>Základní škola Nové Město nad Metují, Komenského 15, okres Náchod</t>
  </si>
  <si>
    <t xml:space="preserve"> ,, Děti dětem ‘‘ -  Spolupráce ZŠ Komenského Nové Město nad Metují s českou školou v rumunském Banátu, obci Gernik.</t>
  </si>
  <si>
    <t>VOŠZ a SZŠ, Hradec Králové, Komenského 234</t>
  </si>
  <si>
    <t xml:space="preserve">Společně tvoříme výukový program (Vybrané kapitoly z klinické biochemie) </t>
  </si>
  <si>
    <t>ZŠ a MŠ Hradec Králové - Kukleny</t>
  </si>
  <si>
    <t>Česko - Španělsko - jedna Evropa - jeden svět</t>
  </si>
  <si>
    <t>neinvestiční prostředky obce     246 000,0</t>
  </si>
  <si>
    <t>Vyšší odborná škola zdravotnická a Střední zdravotnická škola, Hradec Králové, Komenského 234</t>
  </si>
  <si>
    <t>Základní škola Vamberk, okres Rychnov nad Kněžnou</t>
  </si>
  <si>
    <t>Boříme bariéry mezi chemií a fyzikou - Elektrochemické děje a využití energií v současnosti</t>
  </si>
  <si>
    <t>Gymnázium Dvůr Králové nad Labem</t>
  </si>
  <si>
    <t>Výuka chemie atraktivně a efektivně</t>
  </si>
  <si>
    <t>Základní škola  a Mateřská škola, Bernartice, okres Trutnov</t>
  </si>
  <si>
    <t xml:space="preserve">Modernizace pomůcek pro přírodovědné a technické předměty k zajištění Školního vzdělávacího programu </t>
  </si>
  <si>
    <t>neinvestiční prostředky obce     230 000,0</t>
  </si>
  <si>
    <t>Vyhledávání a podpora talentovaných studentů</t>
  </si>
  <si>
    <t>Gymnázium a Střední odborná škola pedagogická, Nová Paka</t>
  </si>
  <si>
    <t>PŘÍRODOVĚDNÁ LIGA 2008 - 2009</t>
  </si>
  <si>
    <t xml:space="preserve">     neinvestiční prostředky ostatní  57 000,0</t>
  </si>
  <si>
    <t>„Řemeslo má zlaté dno“ - platilo dříve, platí i dnes!</t>
  </si>
  <si>
    <t>Střední škola, Základní škola a Mateřská škola, Hradec Králové, Štefánikova 549</t>
  </si>
  <si>
    <t>Prevence na prvním místě.</t>
  </si>
  <si>
    <t xml:space="preserve">     neinvestiční prostředky ostatní  10 000,0</t>
  </si>
  <si>
    <t>Volný čas je naše hobby</t>
  </si>
  <si>
    <t>Nebojte se pohybu.</t>
  </si>
  <si>
    <t xml:space="preserve">     neinvestiční prostředky ostatní  70 000,0</t>
  </si>
  <si>
    <t xml:space="preserve">     neinvestiční prostředky ostatní   70 000,0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</si>
</sst>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\-"/>
    <numFmt numFmtId="165" formatCode="#,##0.\-"/>
    <numFmt numFmtId="166" formatCode="0.0"/>
    <numFmt numFmtId="167" formatCode="#,##0.0"/>
    <numFmt numFmtId="168" formatCode="0.\-"/>
    <numFmt numFmtId="169" formatCode="[$-405]d\.\ mmmm\ yyyy"/>
    <numFmt numFmtId="170" formatCode="000\ 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i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168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7" fontId="8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 wrapText="1"/>
    </xf>
    <xf numFmtId="167" fontId="8" fillId="0" borderId="12" xfId="0" applyNumberFormat="1" applyFont="1" applyFill="1" applyBorder="1" applyAlignment="1">
      <alignment horizontal="center" vertical="center" wrapText="1"/>
    </xf>
    <xf numFmtId="167" fontId="0" fillId="0" borderId="8" xfId="0" applyNumberForma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  <protection/>
    </xf>
    <xf numFmtId="167" fontId="8" fillId="5" borderId="13" xfId="0" applyNumberFormat="1" applyFont="1" applyFill="1" applyBorder="1" applyAlignment="1" applyProtection="1">
      <alignment horizontal="center" vertical="center"/>
      <protection locked="0"/>
    </xf>
    <xf numFmtId="167" fontId="8" fillId="5" borderId="14" xfId="0" applyNumberFormat="1" applyFont="1" applyFill="1" applyBorder="1" applyAlignment="1">
      <alignment horizontal="center" vertical="center" wrapText="1"/>
    </xf>
    <xf numFmtId="167" fontId="8" fillId="5" borderId="14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167" fontId="8" fillId="4" borderId="12" xfId="0" applyNumberFormat="1" applyFont="1" applyFill="1" applyBorder="1" applyAlignment="1">
      <alignment horizontal="center" vertical="center" wrapText="1"/>
    </xf>
    <xf numFmtId="167" fontId="6" fillId="5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>
      <alignment horizontal="center" vertical="center" wrapText="1"/>
    </xf>
    <xf numFmtId="49" fontId="13" fillId="4" borderId="10" xfId="0" applyNumberFormat="1" applyFont="1" applyFill="1" applyBorder="1" applyAlignment="1" applyProtection="1">
      <alignment horizontal="center" vertical="center" wrapText="1"/>
      <protection/>
    </xf>
    <xf numFmtId="167" fontId="8" fillId="4" borderId="10" xfId="0" applyNumberFormat="1" applyFont="1" applyFill="1" applyBorder="1" applyAlignment="1">
      <alignment horizontal="center" vertical="center" wrapText="1"/>
    </xf>
    <xf numFmtId="167" fontId="0" fillId="0" borderId="12" xfId="0" applyNumberForma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 wrapText="1"/>
    </xf>
    <xf numFmtId="167" fontId="8" fillId="4" borderId="10" xfId="0" applyNumberFormat="1" applyFont="1" applyFill="1" applyBorder="1" applyAlignment="1">
      <alignment horizontal="center" vertical="center"/>
    </xf>
    <xf numFmtId="167" fontId="8" fillId="4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167" fontId="0" fillId="0" borderId="11" xfId="0" applyNumberForma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167" fontId="8" fillId="5" borderId="17" xfId="0" applyNumberFormat="1" applyFont="1" applyFill="1" applyBorder="1" applyAlignment="1">
      <alignment horizontal="center" vertical="center" wrapText="1"/>
    </xf>
    <xf numFmtId="167" fontId="8" fillId="5" borderId="17" xfId="0" applyNumberFormat="1" applyFont="1" applyFill="1" applyBorder="1" applyAlignment="1">
      <alignment horizontal="center" vertical="center" wrapText="1"/>
    </xf>
    <xf numFmtId="167" fontId="8" fillId="5" borderId="18" xfId="0" applyNumberFormat="1" applyFont="1" applyFill="1" applyBorder="1" applyAlignment="1" applyProtection="1">
      <alignment horizontal="center" vertical="center"/>
      <protection locked="0"/>
    </xf>
    <xf numFmtId="167" fontId="8" fillId="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 shrinkToFit="1"/>
      <protection locked="0"/>
    </xf>
    <xf numFmtId="167" fontId="6" fillId="5" borderId="17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center" vertical="center"/>
    </xf>
    <xf numFmtId="167" fontId="8" fillId="0" borderId="6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167" fontId="0" fillId="0" borderId="8" xfId="0" applyNumberFormat="1" applyFill="1" applyBorder="1" applyAlignment="1">
      <alignment horizontal="center" vertical="center"/>
    </xf>
    <xf numFmtId="167" fontId="0" fillId="4" borderId="12" xfId="0" applyNumberFormat="1" applyFill="1" applyBorder="1" applyAlignment="1">
      <alignment horizontal="center" vertical="center"/>
    </xf>
    <xf numFmtId="167" fontId="8" fillId="4" borderId="15" xfId="0" applyNumberFormat="1" applyFont="1" applyFill="1" applyBorder="1" applyAlignment="1">
      <alignment horizontal="center" vertical="center" wrapText="1"/>
    </xf>
    <xf numFmtId="167" fontId="0" fillId="4" borderId="10" xfId="0" applyNumberFormat="1" applyFill="1" applyBorder="1" applyAlignment="1">
      <alignment horizontal="center" vertical="center"/>
    </xf>
    <xf numFmtId="167" fontId="6" fillId="5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7" fontId="8" fillId="0" borderId="8" xfId="0" applyNumberFormat="1" applyFon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167" fontId="8" fillId="4" borderId="21" xfId="0" applyNumberFormat="1" applyFont="1" applyFill="1" applyBorder="1" applyAlignment="1">
      <alignment horizontal="center" vertical="center" wrapText="1"/>
    </xf>
    <xf numFmtId="167" fontId="0" fillId="4" borderId="21" xfId="0" applyNumberFormat="1" applyFill="1" applyBorder="1" applyAlignment="1">
      <alignment horizontal="center" vertical="center" wrapText="1"/>
    </xf>
    <xf numFmtId="167" fontId="8" fillId="4" borderId="21" xfId="0" applyNumberFormat="1" applyFont="1" applyFill="1" applyBorder="1" applyAlignment="1">
      <alignment horizontal="center" vertical="center" wrapText="1"/>
    </xf>
    <xf numFmtId="167" fontId="8" fillId="4" borderId="22" xfId="0" applyNumberFormat="1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7" fontId="0" fillId="4" borderId="2" xfId="0" applyNumberFormat="1" applyFill="1" applyBorder="1" applyAlignment="1">
      <alignment horizontal="center" vertical="center"/>
    </xf>
    <xf numFmtId="167" fontId="8" fillId="4" borderId="2" xfId="0" applyNumberFormat="1" applyFont="1" applyFill="1" applyBorder="1" applyAlignment="1">
      <alignment horizontal="center" vertical="center" wrapText="1"/>
    </xf>
    <xf numFmtId="167" fontId="0" fillId="4" borderId="2" xfId="0" applyNumberFormat="1" applyFill="1" applyBorder="1" applyAlignment="1">
      <alignment horizontal="center" vertical="center" wrapText="1"/>
    </xf>
    <xf numFmtId="167" fontId="8" fillId="4" borderId="24" xfId="0" applyNumberFormat="1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wrapText="1"/>
    </xf>
    <xf numFmtId="0" fontId="0" fillId="4" borderId="28" xfId="0" applyFill="1" applyBorder="1" applyAlignment="1">
      <alignment wrapText="1"/>
    </xf>
    <xf numFmtId="0" fontId="7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9" fillId="5" borderId="32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4" borderId="7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7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2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5" borderId="40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" borderId="4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3" borderId="4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5" fillId="5" borderId="3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8" fillId="4" borderId="2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9" fillId="5" borderId="4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4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5" borderId="45" xfId="0" applyFill="1" applyBorder="1" applyAlignment="1">
      <alignment horizontal="center" wrapText="1"/>
    </xf>
    <xf numFmtId="0" fontId="0" fillId="5" borderId="19" xfId="0" applyFill="1" applyBorder="1" applyAlignment="1">
      <alignment horizontal="center" wrapText="1"/>
    </xf>
    <xf numFmtId="0" fontId="12" fillId="0" borderId="4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65" fontId="8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workbookViewId="0" topLeftCell="A112">
      <selection activeCell="B139" sqref="B139"/>
    </sheetView>
  </sheetViews>
  <sheetFormatPr defaultColWidth="9.140625" defaultRowHeight="12.75"/>
  <cols>
    <col min="1" max="1" width="4.8515625" style="0" customWidth="1"/>
    <col min="2" max="2" width="34.421875" style="0" customWidth="1"/>
    <col min="3" max="3" width="7.421875" style="0" customWidth="1"/>
    <col min="4" max="4" width="27.140625" style="0" customWidth="1"/>
    <col min="5" max="5" width="8.7109375" style="0" customWidth="1"/>
    <col min="6" max="6" width="9.421875" style="0" customWidth="1"/>
    <col min="7" max="7" width="13.00390625" style="0" customWidth="1"/>
    <col min="8" max="8" width="9.57421875" style="0" customWidth="1"/>
    <col min="9" max="9" width="15.00390625" style="0" customWidth="1"/>
  </cols>
  <sheetData>
    <row r="1" spans="1:9" ht="12.75">
      <c r="A1" s="180" t="s">
        <v>47</v>
      </c>
      <c r="B1" s="180"/>
      <c r="C1" s="180"/>
      <c r="D1" s="180"/>
      <c r="E1" s="180"/>
      <c r="F1" s="180"/>
      <c r="G1" s="180"/>
      <c r="H1" s="180"/>
      <c r="I1" s="180"/>
    </row>
    <row r="2" spans="1:9" ht="46.5" customHeight="1" thickBot="1">
      <c r="A2" s="181"/>
      <c r="B2" s="181"/>
      <c r="C2" s="181"/>
      <c r="D2" s="181"/>
      <c r="E2" s="181"/>
      <c r="F2" s="181"/>
      <c r="G2" s="181"/>
      <c r="H2" s="181"/>
      <c r="I2" s="181"/>
    </row>
    <row r="3" spans="1:9" ht="15" customHeight="1" thickBot="1">
      <c r="A3" s="182" t="s">
        <v>21</v>
      </c>
      <c r="B3" s="183"/>
      <c r="C3" s="183"/>
      <c r="D3" s="183"/>
      <c r="E3" s="183"/>
      <c r="F3" s="183"/>
      <c r="G3" s="183"/>
      <c r="H3" s="183"/>
      <c r="I3" s="184"/>
    </row>
    <row r="4" spans="1:9" ht="18.75" customHeight="1" thickBot="1">
      <c r="A4" s="175" t="s">
        <v>22</v>
      </c>
      <c r="B4" s="176"/>
      <c r="C4" s="176"/>
      <c r="D4" s="176"/>
      <c r="E4" s="176"/>
      <c r="F4" s="176"/>
      <c r="G4" s="176"/>
      <c r="H4" s="176"/>
      <c r="I4" s="177"/>
    </row>
    <row r="5" spans="1:9" ht="13.5" thickBot="1">
      <c r="A5" s="155" t="s">
        <v>4</v>
      </c>
      <c r="B5" s="185"/>
      <c r="C5" s="185"/>
      <c r="D5" s="185"/>
      <c r="E5" s="185"/>
      <c r="F5" s="185"/>
      <c r="G5" s="185"/>
      <c r="H5" s="185"/>
      <c r="I5" s="186"/>
    </row>
    <row r="6" spans="1:9" ht="20.25" customHeight="1" thickBot="1">
      <c r="A6" s="135" t="s">
        <v>2</v>
      </c>
      <c r="B6" s="135" t="s">
        <v>8</v>
      </c>
      <c r="C6" s="135" t="s">
        <v>12</v>
      </c>
      <c r="D6" s="135" t="s">
        <v>9</v>
      </c>
      <c r="E6" s="135" t="s">
        <v>5</v>
      </c>
      <c r="F6" s="144" t="s">
        <v>11</v>
      </c>
      <c r="G6" s="145"/>
      <c r="H6" s="144" t="s">
        <v>10</v>
      </c>
      <c r="I6" s="145"/>
    </row>
    <row r="7" spans="1:9" ht="25.5" customHeight="1" thickBot="1">
      <c r="A7" s="137"/>
      <c r="B7" s="137"/>
      <c r="C7" s="136"/>
      <c r="D7" s="137"/>
      <c r="E7" s="137"/>
      <c r="F7" s="11" t="s">
        <v>15</v>
      </c>
      <c r="G7" s="11" t="s">
        <v>16</v>
      </c>
      <c r="H7" s="11" t="s">
        <v>15</v>
      </c>
      <c r="I7" s="11" t="s">
        <v>16</v>
      </c>
    </row>
    <row r="8" spans="1:9" ht="14.25" thickBot="1" thickTop="1">
      <c r="A8" s="125" t="s">
        <v>17</v>
      </c>
      <c r="B8" s="165"/>
      <c r="C8" s="165"/>
      <c r="D8" s="165"/>
      <c r="E8" s="70">
        <v>0</v>
      </c>
      <c r="F8" s="70">
        <v>0</v>
      </c>
      <c r="G8" s="75">
        <v>0</v>
      </c>
      <c r="H8" s="71">
        <v>0</v>
      </c>
      <c r="I8" s="72">
        <v>0</v>
      </c>
    </row>
    <row r="9" spans="1:9" ht="12.75">
      <c r="A9" s="162" t="s">
        <v>49</v>
      </c>
      <c r="B9" s="163"/>
      <c r="C9" s="163"/>
      <c r="D9" s="164"/>
      <c r="E9" s="10"/>
      <c r="F9" s="10"/>
      <c r="G9" s="19"/>
      <c r="H9" s="20"/>
      <c r="I9" s="21"/>
    </row>
    <row r="10" spans="1:9" ht="13.5" thickBot="1">
      <c r="A10" s="131" t="s">
        <v>48</v>
      </c>
      <c r="B10" s="132"/>
      <c r="C10" s="132"/>
      <c r="D10" s="133"/>
      <c r="E10" s="5"/>
      <c r="F10" s="6"/>
      <c r="G10" s="6"/>
      <c r="H10" s="6"/>
      <c r="I10" s="7"/>
    </row>
    <row r="11" spans="1:9" ht="12.75">
      <c r="A11" s="2"/>
      <c r="B11" s="3"/>
      <c r="C11" s="3"/>
      <c r="D11" s="4"/>
      <c r="E11" s="5"/>
      <c r="F11" s="6"/>
      <c r="G11" s="6"/>
      <c r="H11" s="6"/>
      <c r="I11" s="7"/>
    </row>
    <row r="12" ht="13.5" thickBot="1"/>
    <row r="13" spans="1:9" ht="13.5" thickBot="1">
      <c r="A13" s="149" t="s">
        <v>23</v>
      </c>
      <c r="B13" s="204"/>
      <c r="C13" s="204"/>
      <c r="D13" s="204"/>
      <c r="E13" s="204"/>
      <c r="F13" s="204"/>
      <c r="G13" s="204"/>
      <c r="H13" s="204"/>
      <c r="I13" s="205"/>
    </row>
    <row r="14" spans="1:9" ht="12.75" customHeight="1">
      <c r="A14" s="190" t="s">
        <v>24</v>
      </c>
      <c r="B14" s="202"/>
      <c r="C14" s="202"/>
      <c r="D14" s="202"/>
      <c r="E14" s="202"/>
      <c r="F14" s="202"/>
      <c r="G14" s="202"/>
      <c r="H14" s="202"/>
      <c r="I14" s="203"/>
    </row>
    <row r="15" spans="1:9" ht="13.5" thickBot="1">
      <c r="A15" s="141" t="s">
        <v>25</v>
      </c>
      <c r="B15" s="142"/>
      <c r="C15" s="142"/>
      <c r="D15" s="142"/>
      <c r="E15" s="142"/>
      <c r="F15" s="142"/>
      <c r="G15" s="142"/>
      <c r="H15" s="142"/>
      <c r="I15" s="143"/>
    </row>
    <row r="16" spans="1:9" ht="23.25" customHeight="1" thickBot="1">
      <c r="A16" s="135" t="s">
        <v>2</v>
      </c>
      <c r="B16" s="135" t="s">
        <v>8</v>
      </c>
      <c r="C16" s="135" t="s">
        <v>12</v>
      </c>
      <c r="D16" s="135" t="s">
        <v>9</v>
      </c>
      <c r="E16" s="135" t="s">
        <v>5</v>
      </c>
      <c r="F16" s="144" t="s">
        <v>11</v>
      </c>
      <c r="G16" s="145"/>
      <c r="H16" s="144" t="s">
        <v>10</v>
      </c>
      <c r="I16" s="145"/>
    </row>
    <row r="17" spans="1:9" ht="30.75" customHeight="1" thickBot="1">
      <c r="A17" s="137"/>
      <c r="B17" s="137"/>
      <c r="C17" s="136"/>
      <c r="D17" s="137"/>
      <c r="E17" s="137"/>
      <c r="F17" s="11" t="s">
        <v>15</v>
      </c>
      <c r="G17" s="11" t="s">
        <v>16</v>
      </c>
      <c r="H17" s="11" t="s">
        <v>15</v>
      </c>
      <c r="I17" s="11" t="s">
        <v>16</v>
      </c>
    </row>
    <row r="18" spans="1:10" ht="26.25" customHeight="1" thickBot="1">
      <c r="A18" s="103">
        <v>1</v>
      </c>
      <c r="B18" s="104" t="s">
        <v>50</v>
      </c>
      <c r="C18" s="104" t="s">
        <v>14</v>
      </c>
      <c r="D18" s="105" t="s">
        <v>26</v>
      </c>
      <c r="E18" s="106">
        <v>68288</v>
      </c>
      <c r="F18" s="107"/>
      <c r="G18" s="108">
        <v>50000</v>
      </c>
      <c r="H18" s="107"/>
      <c r="I18" s="109"/>
      <c r="J18" s="8"/>
    </row>
    <row r="19" spans="1:10" ht="17.25" customHeight="1" thickBot="1" thickTop="1">
      <c r="A19" s="125" t="s">
        <v>17</v>
      </c>
      <c r="B19" s="165"/>
      <c r="C19" s="165"/>
      <c r="D19" s="165"/>
      <c r="E19" s="41">
        <f>SUM(E18:E18)</f>
        <v>68288</v>
      </c>
      <c r="F19" s="41">
        <v>0</v>
      </c>
      <c r="G19" s="47">
        <f>SUM(G18:G18)</f>
        <v>50000</v>
      </c>
      <c r="H19" s="42">
        <v>0</v>
      </c>
      <c r="I19" s="40">
        <v>0</v>
      </c>
      <c r="J19" s="7"/>
    </row>
    <row r="20" spans="1:10" ht="16.5" customHeight="1">
      <c r="A20" s="162" t="s">
        <v>51</v>
      </c>
      <c r="B20" s="163"/>
      <c r="C20" s="163"/>
      <c r="D20" s="164"/>
      <c r="E20" s="15"/>
      <c r="F20" s="5"/>
      <c r="G20" s="9"/>
      <c r="H20" s="9"/>
      <c r="I20" s="13"/>
      <c r="J20" s="7"/>
    </row>
    <row r="21" spans="1:10" ht="14.25" customHeight="1" thickBot="1">
      <c r="A21" s="131" t="s">
        <v>48</v>
      </c>
      <c r="B21" s="132"/>
      <c r="C21" s="132"/>
      <c r="D21" s="133"/>
      <c r="E21" s="15"/>
      <c r="F21" s="5"/>
      <c r="G21" s="9"/>
      <c r="H21" s="9"/>
      <c r="I21" s="13"/>
      <c r="J21" s="7"/>
    </row>
    <row r="22" spans="1:10" ht="44.25" customHeight="1">
      <c r="A22" s="2"/>
      <c r="B22" s="12"/>
      <c r="C22" s="13"/>
      <c r="D22" s="14"/>
      <c r="E22" s="15"/>
      <c r="F22" s="5"/>
      <c r="G22" s="9"/>
      <c r="H22" s="9"/>
      <c r="I22" s="13"/>
      <c r="J22" s="7"/>
    </row>
    <row r="23" spans="10:11" ht="28.5" customHeight="1" thickBot="1">
      <c r="J23" s="200"/>
      <c r="K23" s="199"/>
    </row>
    <row r="24" spans="1:11" ht="13.5" customHeight="1" thickBot="1">
      <c r="A24" s="149" t="s">
        <v>27</v>
      </c>
      <c r="B24" s="173"/>
      <c r="C24" s="173"/>
      <c r="D24" s="173"/>
      <c r="E24" s="173"/>
      <c r="F24" s="173"/>
      <c r="G24" s="173"/>
      <c r="H24" s="173"/>
      <c r="I24" s="174"/>
      <c r="J24" s="201"/>
      <c r="K24" s="199"/>
    </row>
    <row r="25" spans="1:9" ht="12.75" customHeight="1">
      <c r="A25" s="190" t="s">
        <v>28</v>
      </c>
      <c r="B25" s="202"/>
      <c r="C25" s="202"/>
      <c r="D25" s="202"/>
      <c r="E25" s="202"/>
      <c r="F25" s="202"/>
      <c r="G25" s="202"/>
      <c r="H25" s="202"/>
      <c r="I25" s="203"/>
    </row>
    <row r="26" spans="1:9" ht="13.5" thickBot="1">
      <c r="A26" s="141" t="s">
        <v>29</v>
      </c>
      <c r="B26" s="142"/>
      <c r="C26" s="142"/>
      <c r="D26" s="142"/>
      <c r="E26" s="142"/>
      <c r="F26" s="142"/>
      <c r="G26" s="142"/>
      <c r="H26" s="142"/>
      <c r="I26" s="143"/>
    </row>
    <row r="27" spans="1:9" ht="18.75" customHeight="1" thickBot="1">
      <c r="A27" s="135" t="s">
        <v>2</v>
      </c>
      <c r="B27" s="135" t="s">
        <v>8</v>
      </c>
      <c r="C27" s="135" t="s">
        <v>12</v>
      </c>
      <c r="D27" s="135" t="s">
        <v>9</v>
      </c>
      <c r="E27" s="135" t="s">
        <v>5</v>
      </c>
      <c r="F27" s="144" t="s">
        <v>11</v>
      </c>
      <c r="G27" s="145"/>
      <c r="H27" s="144" t="s">
        <v>10</v>
      </c>
      <c r="I27" s="145"/>
    </row>
    <row r="28" spans="1:9" ht="29.25" customHeight="1">
      <c r="A28" s="146"/>
      <c r="B28" s="146"/>
      <c r="C28" s="158"/>
      <c r="D28" s="146"/>
      <c r="E28" s="146"/>
      <c r="F28" s="22" t="s">
        <v>15</v>
      </c>
      <c r="G28" s="22" t="s">
        <v>16</v>
      </c>
      <c r="H28" s="22" t="s">
        <v>15</v>
      </c>
      <c r="I28" s="22" t="s">
        <v>16</v>
      </c>
    </row>
    <row r="29" spans="1:9" ht="25.5" customHeight="1" thickBot="1">
      <c r="A29" s="29">
        <v>1</v>
      </c>
      <c r="B29" s="49" t="s">
        <v>52</v>
      </c>
      <c r="C29" s="74" t="s">
        <v>13</v>
      </c>
      <c r="D29" s="50" t="s">
        <v>53</v>
      </c>
      <c r="E29" s="30">
        <v>50000</v>
      </c>
      <c r="F29" s="30"/>
      <c r="G29" s="30">
        <v>35000</v>
      </c>
      <c r="H29" s="30"/>
      <c r="I29" s="31"/>
    </row>
    <row r="30" spans="1:9" ht="14.25" thickBot="1" thickTop="1">
      <c r="A30" s="166" t="s">
        <v>17</v>
      </c>
      <c r="B30" s="167"/>
      <c r="C30" s="167"/>
      <c r="D30" s="167"/>
      <c r="E30" s="41">
        <f>SUM(E29)</f>
        <v>50000</v>
      </c>
      <c r="F30" s="41">
        <v>0</v>
      </c>
      <c r="G30" s="47">
        <f>SUM(G29)</f>
        <v>35000</v>
      </c>
      <c r="H30" s="42">
        <v>0</v>
      </c>
      <c r="I30" s="40">
        <v>0</v>
      </c>
    </row>
    <row r="31" spans="1:9" ht="15" customHeight="1">
      <c r="A31" s="128" t="s">
        <v>49</v>
      </c>
      <c r="B31" s="129"/>
      <c r="C31" s="129"/>
      <c r="D31" s="130"/>
      <c r="E31" s="8"/>
      <c r="F31" s="8"/>
      <c r="G31" s="8"/>
      <c r="H31" s="8"/>
      <c r="I31" s="8"/>
    </row>
    <row r="32" spans="1:9" ht="15" customHeight="1" thickBot="1">
      <c r="A32" s="131" t="s">
        <v>54</v>
      </c>
      <c r="B32" s="132"/>
      <c r="C32" s="132"/>
      <c r="D32" s="133"/>
      <c r="E32" s="8"/>
      <c r="F32" s="8"/>
      <c r="G32" s="8"/>
      <c r="H32" s="8"/>
      <c r="I32" s="8"/>
    </row>
    <row r="33" spans="1:9" ht="8.25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 ht="9" customHeight="1" thickBot="1">
      <c r="A34" s="8"/>
      <c r="B34" s="8"/>
      <c r="C34" s="8"/>
      <c r="D34" s="8"/>
      <c r="E34" s="8"/>
      <c r="F34" s="8"/>
      <c r="G34" s="8"/>
      <c r="H34" s="8"/>
      <c r="I34" s="8"/>
    </row>
    <row r="35" spans="1:9" ht="13.5" thickBot="1">
      <c r="A35" s="168" t="s">
        <v>30</v>
      </c>
      <c r="B35" s="169"/>
      <c r="C35" s="169"/>
      <c r="D35" s="169"/>
      <c r="E35" s="169"/>
      <c r="F35" s="169"/>
      <c r="G35" s="169"/>
      <c r="H35" s="169"/>
      <c r="I35" s="170"/>
    </row>
    <row r="36" spans="1:9" ht="12.75">
      <c r="A36" s="138" t="s">
        <v>31</v>
      </c>
      <c r="B36" s="171"/>
      <c r="C36" s="171"/>
      <c r="D36" s="171"/>
      <c r="E36" s="171"/>
      <c r="F36" s="171"/>
      <c r="G36" s="171"/>
      <c r="H36" s="171"/>
      <c r="I36" s="172"/>
    </row>
    <row r="37" spans="1:9" ht="13.5" thickBot="1">
      <c r="A37" s="141" t="s">
        <v>7</v>
      </c>
      <c r="B37" s="142"/>
      <c r="C37" s="142"/>
      <c r="D37" s="142"/>
      <c r="E37" s="142"/>
      <c r="F37" s="142"/>
      <c r="G37" s="142"/>
      <c r="H37" s="142"/>
      <c r="I37" s="143"/>
    </row>
    <row r="38" spans="1:9" ht="21.75" customHeight="1" thickBot="1">
      <c r="A38" s="135" t="s">
        <v>2</v>
      </c>
      <c r="B38" s="135" t="s">
        <v>8</v>
      </c>
      <c r="C38" s="135" t="s">
        <v>12</v>
      </c>
      <c r="D38" s="135" t="s">
        <v>9</v>
      </c>
      <c r="E38" s="135" t="s">
        <v>5</v>
      </c>
      <c r="F38" s="144" t="s">
        <v>11</v>
      </c>
      <c r="G38" s="145"/>
      <c r="H38" s="144" t="s">
        <v>10</v>
      </c>
      <c r="I38" s="145"/>
    </row>
    <row r="39" spans="1:9" ht="29.25" customHeight="1" thickBot="1">
      <c r="A39" s="146"/>
      <c r="B39" s="146"/>
      <c r="C39" s="158"/>
      <c r="D39" s="146"/>
      <c r="E39" s="146"/>
      <c r="F39" s="63" t="s">
        <v>15</v>
      </c>
      <c r="G39" s="22" t="s">
        <v>16</v>
      </c>
      <c r="H39" s="22" t="s">
        <v>15</v>
      </c>
      <c r="I39" s="22" t="s">
        <v>16</v>
      </c>
    </row>
    <row r="40" spans="1:9" ht="29.25" customHeight="1">
      <c r="A40" s="25">
        <v>1</v>
      </c>
      <c r="B40" s="76" t="s">
        <v>55</v>
      </c>
      <c r="C40" s="32" t="s">
        <v>13</v>
      </c>
      <c r="D40" s="77" t="s">
        <v>56</v>
      </c>
      <c r="E40" s="33">
        <v>90617</v>
      </c>
      <c r="F40" s="33"/>
      <c r="G40" s="33">
        <v>70000</v>
      </c>
      <c r="H40" s="33"/>
      <c r="I40" s="52"/>
    </row>
    <row r="41" spans="1:9" ht="45.75" customHeight="1">
      <c r="A41" s="53">
        <v>2</v>
      </c>
      <c r="B41" s="26" t="s">
        <v>52</v>
      </c>
      <c r="C41" s="26" t="s">
        <v>13</v>
      </c>
      <c r="D41" s="78" t="s">
        <v>57</v>
      </c>
      <c r="E41" s="27">
        <v>90000</v>
      </c>
      <c r="F41" s="34"/>
      <c r="G41" s="35">
        <v>70000</v>
      </c>
      <c r="H41" s="34"/>
      <c r="I41" s="24"/>
    </row>
    <row r="42" spans="1:11" ht="66.75" customHeight="1">
      <c r="A42" s="23">
        <v>3</v>
      </c>
      <c r="B42" s="79" t="s">
        <v>58</v>
      </c>
      <c r="C42" s="26" t="s">
        <v>13</v>
      </c>
      <c r="D42" s="80" t="s">
        <v>59</v>
      </c>
      <c r="E42" s="81">
        <v>100000</v>
      </c>
      <c r="F42" s="27"/>
      <c r="G42" s="27">
        <v>80000</v>
      </c>
      <c r="H42" s="27"/>
      <c r="I42" s="82"/>
      <c r="J42" s="197"/>
      <c r="K42" s="196"/>
    </row>
    <row r="43" spans="1:11" ht="30" customHeight="1" thickBot="1">
      <c r="A43" s="83">
        <v>4</v>
      </c>
      <c r="B43" s="49" t="s">
        <v>82</v>
      </c>
      <c r="C43" s="49" t="s">
        <v>13</v>
      </c>
      <c r="D43" s="62" t="s">
        <v>60</v>
      </c>
      <c r="E43" s="66">
        <v>86000</v>
      </c>
      <c r="F43" s="30"/>
      <c r="G43" s="51">
        <v>70000</v>
      </c>
      <c r="H43" s="64"/>
      <c r="I43" s="84"/>
      <c r="J43" s="198"/>
      <c r="K43" s="196"/>
    </row>
    <row r="44" spans="1:11" ht="10.5" customHeight="1" thickBot="1" thickTop="1">
      <c r="A44" s="125" t="s">
        <v>17</v>
      </c>
      <c r="B44" s="165"/>
      <c r="C44" s="165"/>
      <c r="D44" s="165"/>
      <c r="E44" s="41">
        <f>SUM(E40:E43)</f>
        <v>366617</v>
      </c>
      <c r="F44" s="41">
        <v>0</v>
      </c>
      <c r="G44" s="47">
        <f>SUM(G40:G43)</f>
        <v>290000</v>
      </c>
      <c r="H44" s="42">
        <v>0</v>
      </c>
      <c r="I44" s="40">
        <v>0</v>
      </c>
      <c r="J44" s="18"/>
      <c r="K44" s="17"/>
    </row>
    <row r="45" spans="1:11" ht="9.75" customHeight="1">
      <c r="A45" s="128" t="s">
        <v>49</v>
      </c>
      <c r="B45" s="129"/>
      <c r="C45" s="129"/>
      <c r="D45" s="130"/>
      <c r="E45" s="16"/>
      <c r="F45" s="16"/>
      <c r="G45" s="16"/>
      <c r="H45" s="16"/>
      <c r="I45" s="16"/>
      <c r="J45" s="18"/>
      <c r="K45" s="17"/>
    </row>
    <row r="46" spans="1:11" ht="9" customHeight="1" thickBot="1">
      <c r="A46" s="131" t="s">
        <v>61</v>
      </c>
      <c r="B46" s="132"/>
      <c r="C46" s="132"/>
      <c r="D46" s="133"/>
      <c r="E46" s="16"/>
      <c r="F46" s="16"/>
      <c r="G46" s="16"/>
      <c r="H46" s="16"/>
      <c r="I46" s="16"/>
      <c r="J46" s="18"/>
      <c r="K46" s="17"/>
    </row>
    <row r="47" spans="1:9" ht="13.5" thickBot="1">
      <c r="A47" s="149" t="s">
        <v>32</v>
      </c>
      <c r="B47" s="150"/>
      <c r="C47" s="150"/>
      <c r="D47" s="150"/>
      <c r="E47" s="150"/>
      <c r="F47" s="150"/>
      <c r="G47" s="150"/>
      <c r="H47" s="150"/>
      <c r="I47" s="151"/>
    </row>
    <row r="48" spans="1:9" ht="12.75">
      <c r="A48" s="190" t="s">
        <v>33</v>
      </c>
      <c r="B48" s="191"/>
      <c r="C48" s="191"/>
      <c r="D48" s="191"/>
      <c r="E48" s="191"/>
      <c r="F48" s="191"/>
      <c r="G48" s="191"/>
      <c r="H48" s="191"/>
      <c r="I48" s="192"/>
    </row>
    <row r="49" spans="1:9" ht="13.5" thickBot="1">
      <c r="A49" s="141" t="s">
        <v>3</v>
      </c>
      <c r="B49" s="142"/>
      <c r="C49" s="142"/>
      <c r="D49" s="142"/>
      <c r="E49" s="142"/>
      <c r="F49" s="142"/>
      <c r="G49" s="142"/>
      <c r="H49" s="142"/>
      <c r="I49" s="143"/>
    </row>
    <row r="50" spans="1:9" ht="24.75" customHeight="1" thickBot="1">
      <c r="A50" s="135" t="s">
        <v>2</v>
      </c>
      <c r="B50" s="135" t="s">
        <v>8</v>
      </c>
      <c r="C50" s="135" t="s">
        <v>12</v>
      </c>
      <c r="D50" s="135" t="s">
        <v>9</v>
      </c>
      <c r="E50" s="135" t="s">
        <v>5</v>
      </c>
      <c r="F50" s="144" t="s">
        <v>11</v>
      </c>
      <c r="G50" s="145"/>
      <c r="H50" s="144" t="s">
        <v>10</v>
      </c>
      <c r="I50" s="145"/>
    </row>
    <row r="51" spans="1:9" ht="30" customHeight="1" thickBot="1">
      <c r="A51" s="146"/>
      <c r="B51" s="146"/>
      <c r="C51" s="158"/>
      <c r="D51" s="146"/>
      <c r="E51" s="146"/>
      <c r="F51" s="22" t="s">
        <v>15</v>
      </c>
      <c r="G51" s="22" t="s">
        <v>16</v>
      </c>
      <c r="H51" s="63" t="s">
        <v>15</v>
      </c>
      <c r="I51" s="22" t="s">
        <v>16</v>
      </c>
    </row>
    <row r="52" spans="1:9" ht="45.75" customHeight="1">
      <c r="A52" s="43">
        <v>1</v>
      </c>
      <c r="B52" s="44" t="s">
        <v>62</v>
      </c>
      <c r="C52" s="44" t="s">
        <v>14</v>
      </c>
      <c r="D52" s="45" t="s">
        <v>63</v>
      </c>
      <c r="E52" s="46">
        <v>150000</v>
      </c>
      <c r="F52" s="86"/>
      <c r="G52" s="46"/>
      <c r="H52" s="46"/>
      <c r="I52" s="87">
        <v>140000</v>
      </c>
    </row>
    <row r="53" spans="1:9" ht="33" customHeight="1">
      <c r="A53" s="23">
        <v>2</v>
      </c>
      <c r="B53" s="26" t="s">
        <v>64</v>
      </c>
      <c r="C53" s="26" t="s">
        <v>13</v>
      </c>
      <c r="D53" s="38" t="s">
        <v>65</v>
      </c>
      <c r="E53" s="27">
        <v>149800</v>
      </c>
      <c r="F53" s="85"/>
      <c r="G53" s="35">
        <v>100000</v>
      </c>
      <c r="H53" s="34"/>
      <c r="I53" s="59"/>
    </row>
    <row r="54" spans="1:9" ht="25.5" customHeight="1" thickBot="1">
      <c r="A54" s="28">
        <v>3</v>
      </c>
      <c r="B54" s="55" t="s">
        <v>66</v>
      </c>
      <c r="C54" s="54" t="s">
        <v>14</v>
      </c>
      <c r="D54" s="69" t="s">
        <v>67</v>
      </c>
      <c r="E54" s="57">
        <v>132000</v>
      </c>
      <c r="F54" s="88"/>
      <c r="G54" s="57"/>
      <c r="H54" s="57"/>
      <c r="I54" s="61">
        <v>106000</v>
      </c>
    </row>
    <row r="55" spans="1:9" ht="12.75" customHeight="1" thickBot="1" thickTop="1">
      <c r="A55" s="125" t="s">
        <v>18</v>
      </c>
      <c r="B55" s="126"/>
      <c r="C55" s="126"/>
      <c r="D55" s="127"/>
      <c r="E55" s="41">
        <f>SUM(E52:E54)</f>
        <v>431800</v>
      </c>
      <c r="F55" s="42">
        <v>0</v>
      </c>
      <c r="G55" s="47">
        <f>SUM(G52,G53,G54)</f>
        <v>100000</v>
      </c>
      <c r="H55" s="42">
        <v>0</v>
      </c>
      <c r="I55" s="89">
        <f>SUM(I52,I53,I54)</f>
        <v>246000</v>
      </c>
    </row>
    <row r="56" spans="1:9" ht="12.75">
      <c r="A56" s="128" t="s">
        <v>68</v>
      </c>
      <c r="B56" s="129"/>
      <c r="C56" s="129"/>
      <c r="D56" s="130"/>
      <c r="E56" s="8"/>
      <c r="F56" s="8"/>
      <c r="G56" s="8"/>
      <c r="H56" s="8"/>
      <c r="I56" s="8"/>
    </row>
    <row r="57" spans="1:9" ht="13.5" thickBot="1">
      <c r="A57" s="131" t="s">
        <v>43</v>
      </c>
      <c r="B57" s="132"/>
      <c r="C57" s="132"/>
      <c r="D57" s="133"/>
      <c r="E57" s="8"/>
      <c r="F57" s="8"/>
      <c r="G57" s="8"/>
      <c r="H57" s="8"/>
      <c r="I57" s="8"/>
    </row>
    <row r="58" spans="1:9" ht="12.75">
      <c r="A58" s="8"/>
      <c r="B58" s="8"/>
      <c r="C58" s="8"/>
      <c r="D58" s="8"/>
      <c r="E58" s="8"/>
      <c r="F58" s="8"/>
      <c r="G58" s="8"/>
      <c r="H58" s="8"/>
      <c r="I58" s="8"/>
    </row>
    <row r="59" spans="1:9" ht="4.5" customHeight="1" thickBot="1">
      <c r="A59" s="8"/>
      <c r="B59" s="8"/>
      <c r="C59" s="8"/>
      <c r="D59" s="8"/>
      <c r="E59" s="8"/>
      <c r="F59" s="8"/>
      <c r="G59" s="8"/>
      <c r="H59" s="8"/>
      <c r="I59" s="8"/>
    </row>
    <row r="60" spans="1:9" ht="13.5" thickBot="1">
      <c r="A60" s="193" t="s">
        <v>34</v>
      </c>
      <c r="B60" s="194"/>
      <c r="C60" s="194"/>
      <c r="D60" s="194"/>
      <c r="E60" s="194"/>
      <c r="F60" s="194"/>
      <c r="G60" s="194"/>
      <c r="H60" s="194"/>
      <c r="I60" s="195"/>
    </row>
    <row r="61" spans="1:9" ht="12.75">
      <c r="A61" s="138" t="s">
        <v>35</v>
      </c>
      <c r="B61" s="139"/>
      <c r="C61" s="139"/>
      <c r="D61" s="139"/>
      <c r="E61" s="139"/>
      <c r="F61" s="139"/>
      <c r="G61" s="139"/>
      <c r="H61" s="139"/>
      <c r="I61" s="140"/>
    </row>
    <row r="62" spans="1:9" ht="13.5" thickBot="1">
      <c r="A62" s="141" t="s">
        <v>39</v>
      </c>
      <c r="B62" s="142"/>
      <c r="C62" s="142"/>
      <c r="D62" s="142"/>
      <c r="E62" s="142"/>
      <c r="F62" s="142"/>
      <c r="G62" s="142"/>
      <c r="H62" s="142"/>
      <c r="I62" s="143"/>
    </row>
    <row r="63" spans="1:9" ht="18.75" customHeight="1" thickBot="1">
      <c r="A63" s="135" t="s">
        <v>2</v>
      </c>
      <c r="B63" s="135" t="s">
        <v>8</v>
      </c>
      <c r="C63" s="135" t="s">
        <v>12</v>
      </c>
      <c r="D63" s="135" t="s">
        <v>9</v>
      </c>
      <c r="E63" s="135" t="s">
        <v>5</v>
      </c>
      <c r="F63" s="144" t="s">
        <v>11</v>
      </c>
      <c r="G63" s="145"/>
      <c r="H63" s="144" t="s">
        <v>10</v>
      </c>
      <c r="I63" s="145"/>
    </row>
    <row r="64" spans="1:9" ht="19.5" customHeight="1" thickBot="1">
      <c r="A64" s="137"/>
      <c r="B64" s="137"/>
      <c r="C64" s="136"/>
      <c r="D64" s="137"/>
      <c r="E64" s="137"/>
      <c r="F64" s="102" t="s">
        <v>15</v>
      </c>
      <c r="G64" s="118" t="s">
        <v>16</v>
      </c>
      <c r="H64" s="118" t="s">
        <v>15</v>
      </c>
      <c r="I64" s="118" t="s">
        <v>16</v>
      </c>
    </row>
    <row r="65" spans="1:13" ht="33" customHeight="1">
      <c r="A65" s="110">
        <v>1</v>
      </c>
      <c r="B65" s="111" t="s">
        <v>70</v>
      </c>
      <c r="C65" s="111" t="s">
        <v>14</v>
      </c>
      <c r="D65" s="112" t="s">
        <v>71</v>
      </c>
      <c r="E65" s="113">
        <v>200000</v>
      </c>
      <c r="F65" s="114"/>
      <c r="G65" s="115"/>
      <c r="H65" s="116"/>
      <c r="I65" s="117">
        <v>150000</v>
      </c>
      <c r="J65" s="8"/>
      <c r="K65" s="8"/>
      <c r="L65" s="8"/>
      <c r="M65" s="8"/>
    </row>
    <row r="66" spans="1:13" ht="15.75" customHeight="1">
      <c r="A66" s="23">
        <v>2</v>
      </c>
      <c r="B66" s="36" t="s">
        <v>72</v>
      </c>
      <c r="C66" s="26" t="s">
        <v>13</v>
      </c>
      <c r="D66" s="39" t="s">
        <v>73</v>
      </c>
      <c r="E66" s="81">
        <v>149500</v>
      </c>
      <c r="F66" s="85"/>
      <c r="G66" s="27">
        <v>100000</v>
      </c>
      <c r="H66" s="27"/>
      <c r="I66" s="82"/>
      <c r="J66" s="8"/>
      <c r="K66" s="8"/>
      <c r="L66" s="8"/>
      <c r="M66" s="8"/>
    </row>
    <row r="67" spans="1:13" ht="46.5" customHeight="1" thickBot="1">
      <c r="A67" s="28">
        <v>3</v>
      </c>
      <c r="B67" s="54" t="s">
        <v>74</v>
      </c>
      <c r="C67" s="55" t="s">
        <v>14</v>
      </c>
      <c r="D67" s="56" t="s">
        <v>75</v>
      </c>
      <c r="E67" s="60">
        <v>121648</v>
      </c>
      <c r="F67" s="88"/>
      <c r="G67" s="73">
        <v>80000</v>
      </c>
      <c r="H67" s="57"/>
      <c r="I67" s="61"/>
      <c r="J67" s="8"/>
      <c r="K67" s="8"/>
      <c r="L67" s="8"/>
      <c r="M67" s="8"/>
    </row>
    <row r="68" spans="1:13" ht="12.75" customHeight="1" thickBot="1" thickTop="1">
      <c r="A68" s="125" t="s">
        <v>18</v>
      </c>
      <c r="B68" s="126"/>
      <c r="C68" s="126"/>
      <c r="D68" s="127"/>
      <c r="E68" s="41">
        <f>SUM(E65:E67)</f>
        <v>471148</v>
      </c>
      <c r="F68" s="42">
        <v>0</v>
      </c>
      <c r="G68" s="47">
        <f>SUM(G65:G67)</f>
        <v>180000</v>
      </c>
      <c r="H68" s="42">
        <v>0</v>
      </c>
      <c r="I68" s="89">
        <f>SUM(I65,I66,I67)</f>
        <v>150000</v>
      </c>
      <c r="J68" s="8"/>
      <c r="K68" s="8"/>
      <c r="L68" s="8"/>
      <c r="M68" s="8"/>
    </row>
    <row r="69" spans="1:9" ht="12" customHeight="1" thickBot="1">
      <c r="A69" s="119" t="s">
        <v>76</v>
      </c>
      <c r="B69" s="120"/>
      <c r="C69" s="120"/>
      <c r="D69" s="121"/>
      <c r="E69" s="15"/>
      <c r="F69" s="8"/>
      <c r="G69" s="8"/>
      <c r="H69" s="8"/>
      <c r="I69" s="8"/>
    </row>
    <row r="70" spans="1:9" ht="12" customHeight="1" thickBot="1">
      <c r="A70" s="122" t="s">
        <v>43</v>
      </c>
      <c r="B70" s="123"/>
      <c r="C70" s="123"/>
      <c r="D70" s="124"/>
      <c r="E70" s="15"/>
      <c r="F70" s="8"/>
      <c r="G70" s="8"/>
      <c r="H70" s="8"/>
      <c r="I70" s="8"/>
    </row>
    <row r="71" spans="1:9" ht="12" customHeight="1">
      <c r="A71" s="2"/>
      <c r="B71" s="9"/>
      <c r="C71" s="9"/>
      <c r="D71" s="9"/>
      <c r="E71" s="15"/>
      <c r="F71" s="8"/>
      <c r="G71" s="8"/>
      <c r="H71" s="8"/>
      <c r="I71" s="8"/>
    </row>
    <row r="72" spans="1:9" ht="12" customHeight="1" thickBot="1">
      <c r="A72" s="2"/>
      <c r="B72" s="9"/>
      <c r="C72" s="9"/>
      <c r="D72" s="9"/>
      <c r="E72" s="15"/>
      <c r="F72" s="8"/>
      <c r="G72" s="8"/>
      <c r="H72" s="8"/>
      <c r="I72" s="8"/>
    </row>
    <row r="73" spans="1:9" ht="13.5" thickBot="1">
      <c r="A73" s="149" t="s">
        <v>36</v>
      </c>
      <c r="B73" s="150"/>
      <c r="C73" s="150"/>
      <c r="D73" s="150"/>
      <c r="E73" s="150"/>
      <c r="F73" s="150"/>
      <c r="G73" s="150"/>
      <c r="H73" s="150"/>
      <c r="I73" s="151"/>
    </row>
    <row r="74" spans="1:9" ht="13.5" thickBot="1">
      <c r="A74" s="152" t="s">
        <v>37</v>
      </c>
      <c r="B74" s="178"/>
      <c r="C74" s="178"/>
      <c r="D74" s="178"/>
      <c r="E74" s="178"/>
      <c r="F74" s="178"/>
      <c r="G74" s="178"/>
      <c r="H74" s="178"/>
      <c r="I74" s="179"/>
    </row>
    <row r="75" spans="1:9" ht="13.5" thickBot="1">
      <c r="A75" s="155" t="s">
        <v>38</v>
      </c>
      <c r="B75" s="156"/>
      <c r="C75" s="156"/>
      <c r="D75" s="156"/>
      <c r="E75" s="156"/>
      <c r="F75" s="156"/>
      <c r="G75" s="156"/>
      <c r="H75" s="156"/>
      <c r="I75" s="157"/>
    </row>
    <row r="76" spans="1:9" ht="24" customHeight="1" thickBot="1">
      <c r="A76" s="135" t="s">
        <v>2</v>
      </c>
      <c r="B76" s="135" t="s">
        <v>8</v>
      </c>
      <c r="C76" s="135" t="s">
        <v>12</v>
      </c>
      <c r="D76" s="135" t="s">
        <v>9</v>
      </c>
      <c r="E76" s="135" t="s">
        <v>5</v>
      </c>
      <c r="F76" s="144" t="s">
        <v>11</v>
      </c>
      <c r="G76" s="145"/>
      <c r="H76" s="144" t="s">
        <v>10</v>
      </c>
      <c r="I76" s="145"/>
    </row>
    <row r="77" spans="1:9" ht="22.5" customHeight="1" thickBot="1">
      <c r="A77" s="146"/>
      <c r="B77" s="146"/>
      <c r="C77" s="158"/>
      <c r="D77" s="146"/>
      <c r="E77" s="146"/>
      <c r="F77" s="63" t="s">
        <v>15</v>
      </c>
      <c r="G77" s="22" t="s">
        <v>16</v>
      </c>
      <c r="H77" s="63" t="s">
        <v>15</v>
      </c>
      <c r="I77" s="22" t="s">
        <v>16</v>
      </c>
    </row>
    <row r="78" spans="1:9" ht="25.5" customHeight="1">
      <c r="A78" s="25">
        <v>1</v>
      </c>
      <c r="B78" s="32" t="s">
        <v>72</v>
      </c>
      <c r="C78" s="32" t="s">
        <v>13</v>
      </c>
      <c r="D78" s="37" t="s">
        <v>77</v>
      </c>
      <c r="E78" s="33">
        <v>55500</v>
      </c>
      <c r="F78" s="58"/>
      <c r="G78" s="33">
        <v>30000</v>
      </c>
      <c r="H78" s="33"/>
      <c r="I78" s="52"/>
    </row>
    <row r="79" spans="1:9" ht="30" customHeight="1" thickBot="1">
      <c r="A79" s="29">
        <v>2</v>
      </c>
      <c r="B79" s="48" t="s">
        <v>78</v>
      </c>
      <c r="C79" s="49" t="s">
        <v>13</v>
      </c>
      <c r="D79" s="50" t="s">
        <v>79</v>
      </c>
      <c r="E79" s="30">
        <v>27000</v>
      </c>
      <c r="F79" s="67"/>
      <c r="G79" s="51">
        <v>27000</v>
      </c>
      <c r="H79" s="64"/>
      <c r="I79" s="31"/>
    </row>
    <row r="80" spans="1:9" ht="14.25" thickBot="1" thickTop="1">
      <c r="A80" s="125" t="s">
        <v>6</v>
      </c>
      <c r="B80" s="126"/>
      <c r="C80" s="126"/>
      <c r="D80" s="127"/>
      <c r="E80" s="41">
        <f>SUM(E78:E79)</f>
        <v>82500</v>
      </c>
      <c r="F80" s="42">
        <v>0</v>
      </c>
      <c r="G80" s="47">
        <f>SUM(G78:G79)</f>
        <v>57000</v>
      </c>
      <c r="H80" s="42">
        <v>0</v>
      </c>
      <c r="I80" s="40">
        <v>0</v>
      </c>
    </row>
    <row r="81" spans="1:9" ht="9.75" customHeight="1">
      <c r="A81" s="128" t="s">
        <v>49</v>
      </c>
      <c r="B81" s="129"/>
      <c r="C81" s="129"/>
      <c r="D81" s="130"/>
      <c r="E81" s="8"/>
      <c r="F81" s="8"/>
      <c r="G81" s="8"/>
      <c r="H81" s="8"/>
      <c r="I81" s="8"/>
    </row>
    <row r="82" spans="1:9" ht="11.25" customHeight="1" thickBot="1">
      <c r="A82" s="131" t="s">
        <v>80</v>
      </c>
      <c r="B82" s="132"/>
      <c r="C82" s="132"/>
      <c r="D82" s="133"/>
      <c r="E82" s="8"/>
      <c r="F82" s="8"/>
      <c r="G82" s="8"/>
      <c r="H82" s="8"/>
      <c r="I82" s="8"/>
    </row>
    <row r="83" spans="1:9" ht="12.75">
      <c r="A83" s="8"/>
      <c r="B83" s="8"/>
      <c r="C83" s="8"/>
      <c r="D83" s="8"/>
      <c r="E83" s="8"/>
      <c r="F83" s="8"/>
      <c r="G83" s="8"/>
      <c r="H83" s="8"/>
      <c r="I83" s="8"/>
    </row>
    <row r="84" spans="1:9" ht="11.25" customHeight="1" thickBot="1">
      <c r="A84" s="1"/>
      <c r="B84" s="1"/>
      <c r="C84" s="1"/>
      <c r="D84" s="1"/>
      <c r="E84" s="1"/>
      <c r="F84" s="1"/>
      <c r="G84" s="1"/>
      <c r="H84" s="1"/>
      <c r="I84" s="1"/>
    </row>
    <row r="85" spans="1:9" ht="13.5" thickBot="1">
      <c r="A85" s="188" t="s">
        <v>40</v>
      </c>
      <c r="B85" s="189"/>
      <c r="C85" s="189"/>
      <c r="D85" s="189"/>
      <c r="E85" s="189"/>
      <c r="F85" s="189"/>
      <c r="G85" s="189"/>
      <c r="H85" s="189"/>
      <c r="I85" s="134"/>
    </row>
    <row r="86" spans="1:9" ht="13.5" thickBot="1">
      <c r="A86" s="187" t="s">
        <v>41</v>
      </c>
      <c r="B86" s="173"/>
      <c r="C86" s="173"/>
      <c r="D86" s="173"/>
      <c r="E86" s="173"/>
      <c r="F86" s="173"/>
      <c r="G86" s="173"/>
      <c r="H86" s="173"/>
      <c r="I86" s="174"/>
    </row>
    <row r="87" spans="1:9" ht="13.5" thickBot="1">
      <c r="A87" s="159" t="s">
        <v>42</v>
      </c>
      <c r="B87" s="160"/>
      <c r="C87" s="160"/>
      <c r="D87" s="160"/>
      <c r="E87" s="160"/>
      <c r="F87" s="160"/>
      <c r="G87" s="160"/>
      <c r="H87" s="160"/>
      <c r="I87" s="161"/>
    </row>
    <row r="88" spans="1:9" ht="23.25" customHeight="1" thickBot="1">
      <c r="A88" s="135" t="s">
        <v>2</v>
      </c>
      <c r="B88" s="135" t="s">
        <v>8</v>
      </c>
      <c r="C88" s="135" t="s">
        <v>12</v>
      </c>
      <c r="D88" s="135" t="s">
        <v>9</v>
      </c>
      <c r="E88" s="135" t="s">
        <v>5</v>
      </c>
      <c r="F88" s="147" t="s">
        <v>11</v>
      </c>
      <c r="G88" s="148"/>
      <c r="H88" s="144" t="s">
        <v>10</v>
      </c>
      <c r="I88" s="145"/>
    </row>
    <row r="89" spans="1:9" ht="27.75" customHeight="1">
      <c r="A89" s="146"/>
      <c r="B89" s="146"/>
      <c r="C89" s="158"/>
      <c r="D89" s="146"/>
      <c r="E89" s="146"/>
      <c r="F89" s="63" t="s">
        <v>15</v>
      </c>
      <c r="G89" s="22" t="s">
        <v>16</v>
      </c>
      <c r="H89" s="63" t="s">
        <v>15</v>
      </c>
      <c r="I89" s="22" t="s">
        <v>16</v>
      </c>
    </row>
    <row r="90" spans="1:9" ht="30.75" customHeight="1" thickBot="1">
      <c r="A90" s="65">
        <v>1</v>
      </c>
      <c r="B90" s="49" t="s">
        <v>55</v>
      </c>
      <c r="C90" s="90" t="s">
        <v>13</v>
      </c>
      <c r="D90" s="62" t="s">
        <v>81</v>
      </c>
      <c r="E90" s="66">
        <v>99368</v>
      </c>
      <c r="F90" s="67"/>
      <c r="G90" s="66">
        <v>70000</v>
      </c>
      <c r="H90" s="67"/>
      <c r="I90" s="68"/>
    </row>
    <row r="91" spans="1:9" ht="14.25" thickBot="1" thickTop="1">
      <c r="A91" s="125" t="s">
        <v>19</v>
      </c>
      <c r="B91" s="126"/>
      <c r="C91" s="126"/>
      <c r="D91" s="127"/>
      <c r="E91" s="41">
        <f>SUM(E90)</f>
        <v>99368</v>
      </c>
      <c r="F91" s="42">
        <v>0</v>
      </c>
      <c r="G91" s="47">
        <f>SUM(G90)</f>
        <v>70000</v>
      </c>
      <c r="H91" s="42">
        <v>0</v>
      </c>
      <c r="I91" s="40">
        <v>0</v>
      </c>
    </row>
    <row r="92" spans="1:4" ht="12.75">
      <c r="A92" s="128" t="s">
        <v>49</v>
      </c>
      <c r="B92" s="129"/>
      <c r="C92" s="129"/>
      <c r="D92" s="130"/>
    </row>
    <row r="93" spans="1:4" ht="13.5" thickBot="1">
      <c r="A93" s="131" t="s">
        <v>88</v>
      </c>
      <c r="B93" s="132"/>
      <c r="C93" s="132"/>
      <c r="D93" s="133"/>
    </row>
    <row r="95" spans="1:9" ht="46.5" customHeight="1" thickBot="1">
      <c r="A95" s="1"/>
      <c r="B95" s="1"/>
      <c r="C95" s="1"/>
      <c r="D95" s="1"/>
      <c r="E95" s="1"/>
      <c r="F95" s="1"/>
      <c r="G95" s="1"/>
      <c r="H95" s="1"/>
      <c r="I95" s="1"/>
    </row>
    <row r="96" spans="1:9" ht="23.25" customHeight="1" thickBot="1">
      <c r="A96" s="149" t="s">
        <v>44</v>
      </c>
      <c r="B96" s="150"/>
      <c r="C96" s="150"/>
      <c r="D96" s="150"/>
      <c r="E96" s="150"/>
      <c r="F96" s="150"/>
      <c r="G96" s="150"/>
      <c r="H96" s="150"/>
      <c r="I96" s="151"/>
    </row>
    <row r="97" spans="1:9" ht="13.5" thickBot="1">
      <c r="A97" s="175" t="s">
        <v>0</v>
      </c>
      <c r="B97" s="176"/>
      <c r="C97" s="176"/>
      <c r="D97" s="176"/>
      <c r="E97" s="176"/>
      <c r="F97" s="176"/>
      <c r="G97" s="176"/>
      <c r="H97" s="176"/>
      <c r="I97" s="177"/>
    </row>
    <row r="98" spans="1:9" ht="13.5" thickBot="1">
      <c r="A98" s="159" t="s">
        <v>45</v>
      </c>
      <c r="B98" s="160"/>
      <c r="C98" s="160"/>
      <c r="D98" s="160"/>
      <c r="E98" s="160"/>
      <c r="F98" s="160"/>
      <c r="G98" s="160"/>
      <c r="H98" s="160"/>
      <c r="I98" s="161"/>
    </row>
    <row r="99" spans="1:9" ht="27.75" customHeight="1" thickBot="1">
      <c r="A99" s="135" t="s">
        <v>2</v>
      </c>
      <c r="B99" s="135" t="s">
        <v>8</v>
      </c>
      <c r="C99" s="135" t="s">
        <v>12</v>
      </c>
      <c r="D99" s="135" t="s">
        <v>9</v>
      </c>
      <c r="E99" s="135" t="s">
        <v>5</v>
      </c>
      <c r="F99" s="144" t="s">
        <v>11</v>
      </c>
      <c r="G99" s="145"/>
      <c r="H99" s="147" t="s">
        <v>10</v>
      </c>
      <c r="I99" s="145"/>
    </row>
    <row r="100" spans="1:9" ht="18.75" customHeight="1">
      <c r="A100" s="146"/>
      <c r="B100" s="146"/>
      <c r="C100" s="158"/>
      <c r="D100" s="146"/>
      <c r="E100" s="146"/>
      <c r="F100" s="63" t="s">
        <v>15</v>
      </c>
      <c r="G100" s="22" t="s">
        <v>16</v>
      </c>
      <c r="H100" s="63" t="s">
        <v>15</v>
      </c>
      <c r="I100" s="22" t="s">
        <v>16</v>
      </c>
    </row>
    <row r="101" spans="1:9" ht="30.75" customHeight="1" thickBot="1">
      <c r="A101" s="94">
        <v>1</v>
      </c>
      <c r="B101" s="49" t="s">
        <v>82</v>
      </c>
      <c r="C101" s="95" t="s">
        <v>13</v>
      </c>
      <c r="D101" s="62" t="s">
        <v>83</v>
      </c>
      <c r="E101" s="96">
        <v>27000</v>
      </c>
      <c r="F101" s="97"/>
      <c r="G101" s="96">
        <v>10000</v>
      </c>
      <c r="H101" s="97"/>
      <c r="I101" s="98"/>
    </row>
    <row r="102" spans="1:9" ht="14.25" thickBot="1" thickTop="1">
      <c r="A102" s="125" t="s">
        <v>20</v>
      </c>
      <c r="B102" s="126"/>
      <c r="C102" s="126"/>
      <c r="D102" s="127"/>
      <c r="E102" s="41">
        <f>SUM(E101)</f>
        <v>27000</v>
      </c>
      <c r="F102" s="42">
        <v>0</v>
      </c>
      <c r="G102" s="47">
        <f>SUM(G101)</f>
        <v>10000</v>
      </c>
      <c r="H102" s="42">
        <v>0</v>
      </c>
      <c r="I102" s="40">
        <v>0</v>
      </c>
    </row>
    <row r="103" spans="1:4" ht="12.75">
      <c r="A103" s="128" t="s">
        <v>49</v>
      </c>
      <c r="B103" s="129"/>
      <c r="C103" s="129"/>
      <c r="D103" s="130"/>
    </row>
    <row r="104" spans="1:4" ht="13.5" thickBot="1">
      <c r="A104" s="131" t="s">
        <v>84</v>
      </c>
      <c r="B104" s="132"/>
      <c r="C104" s="132"/>
      <c r="D104" s="133"/>
    </row>
    <row r="106" spans="1:9" ht="11.25" customHeight="1" thickBo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3.5" thickBot="1">
      <c r="A107" s="149" t="s">
        <v>46</v>
      </c>
      <c r="B107" s="150"/>
      <c r="C107" s="150"/>
      <c r="D107" s="150"/>
      <c r="E107" s="150"/>
      <c r="F107" s="150"/>
      <c r="G107" s="150"/>
      <c r="H107" s="150"/>
      <c r="I107" s="151"/>
    </row>
    <row r="108" spans="1:9" ht="13.5" thickBot="1">
      <c r="A108" s="152" t="s">
        <v>1</v>
      </c>
      <c r="B108" s="153"/>
      <c r="C108" s="153"/>
      <c r="D108" s="153"/>
      <c r="E108" s="153"/>
      <c r="F108" s="153"/>
      <c r="G108" s="153"/>
      <c r="H108" s="153"/>
      <c r="I108" s="154"/>
    </row>
    <row r="109" spans="1:9" ht="13.5" thickBot="1">
      <c r="A109" s="155" t="s">
        <v>45</v>
      </c>
      <c r="B109" s="156"/>
      <c r="C109" s="156"/>
      <c r="D109" s="156"/>
      <c r="E109" s="156"/>
      <c r="F109" s="156"/>
      <c r="G109" s="156"/>
      <c r="H109" s="156"/>
      <c r="I109" s="157"/>
    </row>
    <row r="110" spans="1:9" ht="24" customHeight="1" thickBot="1">
      <c r="A110" s="135" t="s">
        <v>2</v>
      </c>
      <c r="B110" s="135" t="s">
        <v>8</v>
      </c>
      <c r="C110" s="135" t="s">
        <v>12</v>
      </c>
      <c r="D110" s="135" t="s">
        <v>9</v>
      </c>
      <c r="E110" s="135" t="s">
        <v>5</v>
      </c>
      <c r="F110" s="147" t="s">
        <v>11</v>
      </c>
      <c r="G110" s="148"/>
      <c r="H110" s="144" t="s">
        <v>10</v>
      </c>
      <c r="I110" s="145"/>
    </row>
    <row r="111" spans="1:9" ht="21.75" customHeight="1">
      <c r="A111" s="146"/>
      <c r="B111" s="146"/>
      <c r="C111" s="158"/>
      <c r="D111" s="146"/>
      <c r="E111" s="146"/>
      <c r="F111" s="63" t="s">
        <v>15</v>
      </c>
      <c r="G111" s="22" t="s">
        <v>16</v>
      </c>
      <c r="H111" s="63" t="s">
        <v>15</v>
      </c>
      <c r="I111" s="22" t="s">
        <v>16</v>
      </c>
    </row>
    <row r="112" spans="1:9" ht="39" customHeight="1">
      <c r="A112" s="99">
        <v>1</v>
      </c>
      <c r="B112" s="26" t="s">
        <v>69</v>
      </c>
      <c r="C112" s="91" t="s">
        <v>13</v>
      </c>
      <c r="D112" s="38" t="s">
        <v>85</v>
      </c>
      <c r="E112" s="92">
        <v>45650</v>
      </c>
      <c r="F112" s="93"/>
      <c r="G112" s="92">
        <v>35000</v>
      </c>
      <c r="H112" s="93"/>
      <c r="I112" s="100"/>
    </row>
    <row r="113" spans="1:9" ht="39" customHeight="1" thickBot="1">
      <c r="A113" s="94">
        <v>2</v>
      </c>
      <c r="B113" s="49" t="s">
        <v>82</v>
      </c>
      <c r="C113" s="95" t="s">
        <v>13</v>
      </c>
      <c r="D113" s="101" t="s">
        <v>86</v>
      </c>
      <c r="E113" s="96">
        <v>48000</v>
      </c>
      <c r="F113" s="97"/>
      <c r="G113" s="96">
        <v>35000</v>
      </c>
      <c r="H113" s="97"/>
      <c r="I113" s="98"/>
    </row>
    <row r="114" spans="1:9" ht="14.25" thickBot="1" thickTop="1">
      <c r="A114" s="125" t="s">
        <v>20</v>
      </c>
      <c r="B114" s="126"/>
      <c r="C114" s="126"/>
      <c r="D114" s="127"/>
      <c r="E114" s="41">
        <f>SUM(E112:E113)</f>
        <v>93650</v>
      </c>
      <c r="F114" s="42">
        <v>0</v>
      </c>
      <c r="G114" s="47">
        <f>SUM(G112:G113)</f>
        <v>70000</v>
      </c>
      <c r="H114" s="42">
        <v>0</v>
      </c>
      <c r="I114" s="40">
        <v>0</v>
      </c>
    </row>
    <row r="115" spans="1:4" ht="12.75">
      <c r="A115" s="128" t="s">
        <v>49</v>
      </c>
      <c r="B115" s="129"/>
      <c r="C115" s="129"/>
      <c r="D115" s="130"/>
    </row>
    <row r="116" spans="1:4" ht="13.5" thickBot="1">
      <c r="A116" s="131" t="s">
        <v>87</v>
      </c>
      <c r="B116" s="132"/>
      <c r="C116" s="132"/>
      <c r="D116" s="133"/>
    </row>
    <row r="117" ht="13.5" customHeight="1"/>
  </sheetData>
  <sheetProtection/>
  <mergeCells count="135">
    <mergeCell ref="D6:D7"/>
    <mergeCell ref="E6:E7"/>
    <mergeCell ref="A8:D8"/>
    <mergeCell ref="H16:I16"/>
    <mergeCell ref="A14:I14"/>
    <mergeCell ref="A16:A17"/>
    <mergeCell ref="B16:B17"/>
    <mergeCell ref="C16:C17"/>
    <mergeCell ref="D16:D17"/>
    <mergeCell ref="F6:G6"/>
    <mergeCell ref="H6:I6"/>
    <mergeCell ref="C6:C7"/>
    <mergeCell ref="A46:D46"/>
    <mergeCell ref="A19:D19"/>
    <mergeCell ref="A25:I25"/>
    <mergeCell ref="A15:I15"/>
    <mergeCell ref="A13:I13"/>
    <mergeCell ref="A6:A7"/>
    <mergeCell ref="B6:B7"/>
    <mergeCell ref="E16:E17"/>
    <mergeCell ref="K42:K43"/>
    <mergeCell ref="J42:J43"/>
    <mergeCell ref="K23:K24"/>
    <mergeCell ref="J23:J24"/>
    <mergeCell ref="F16:G16"/>
    <mergeCell ref="A86:I86"/>
    <mergeCell ref="A85:I85"/>
    <mergeCell ref="A47:I47"/>
    <mergeCell ref="A48:I48"/>
    <mergeCell ref="A26:I26"/>
    <mergeCell ref="A49:I49"/>
    <mergeCell ref="A60:I60"/>
    <mergeCell ref="B50:B51"/>
    <mergeCell ref="E63:E64"/>
    <mergeCell ref="A1:I2"/>
    <mergeCell ref="A3:I3"/>
    <mergeCell ref="A4:I4"/>
    <mergeCell ref="A5:I5"/>
    <mergeCell ref="A56:D56"/>
    <mergeCell ref="A104:D104"/>
    <mergeCell ref="A96:I96"/>
    <mergeCell ref="A97:I97"/>
    <mergeCell ref="A73:I73"/>
    <mergeCell ref="A74:I74"/>
    <mergeCell ref="A75:I75"/>
    <mergeCell ref="A87:I87"/>
    <mergeCell ref="A76:A77"/>
    <mergeCell ref="B76:B77"/>
    <mergeCell ref="H76:I76"/>
    <mergeCell ref="A88:A89"/>
    <mergeCell ref="B88:B89"/>
    <mergeCell ref="A80:D80"/>
    <mergeCell ref="A81:D81"/>
    <mergeCell ref="C76:C77"/>
    <mergeCell ref="D76:D77"/>
    <mergeCell ref="E76:E77"/>
    <mergeCell ref="F76:G76"/>
    <mergeCell ref="A82:D82"/>
    <mergeCell ref="E27:E28"/>
    <mergeCell ref="F27:G27"/>
    <mergeCell ref="H27:I27"/>
    <mergeCell ref="A24:I24"/>
    <mergeCell ref="A27:A28"/>
    <mergeCell ref="B27:B28"/>
    <mergeCell ref="C27:C28"/>
    <mergeCell ref="D27:D28"/>
    <mergeCell ref="A30:D30"/>
    <mergeCell ref="A38:A39"/>
    <mergeCell ref="B38:B39"/>
    <mergeCell ref="C38:C39"/>
    <mergeCell ref="D38:D39"/>
    <mergeCell ref="A35:I35"/>
    <mergeCell ref="A36:I36"/>
    <mergeCell ref="A37:I37"/>
    <mergeCell ref="E38:E39"/>
    <mergeCell ref="F38:G38"/>
    <mergeCell ref="H38:I38"/>
    <mergeCell ref="F50:G50"/>
    <mergeCell ref="H50:I50"/>
    <mergeCell ref="E50:E51"/>
    <mergeCell ref="A31:D31"/>
    <mergeCell ref="A32:D32"/>
    <mergeCell ref="A45:D45"/>
    <mergeCell ref="A63:A64"/>
    <mergeCell ref="B63:B64"/>
    <mergeCell ref="A57:D57"/>
    <mergeCell ref="C50:C51"/>
    <mergeCell ref="D50:D51"/>
    <mergeCell ref="A44:D44"/>
    <mergeCell ref="A50:A51"/>
    <mergeCell ref="A9:D9"/>
    <mergeCell ref="A10:D10"/>
    <mergeCell ref="A20:D20"/>
    <mergeCell ref="A21:D21"/>
    <mergeCell ref="H88:I88"/>
    <mergeCell ref="C88:C89"/>
    <mergeCell ref="D88:D89"/>
    <mergeCell ref="E88:E89"/>
    <mergeCell ref="F88:G88"/>
    <mergeCell ref="E99:E100"/>
    <mergeCell ref="A91:D91"/>
    <mergeCell ref="A92:D92"/>
    <mergeCell ref="A93:D93"/>
    <mergeCell ref="A99:A100"/>
    <mergeCell ref="B99:B100"/>
    <mergeCell ref="C99:C100"/>
    <mergeCell ref="D99:D100"/>
    <mergeCell ref="A98:I98"/>
    <mergeCell ref="A110:A111"/>
    <mergeCell ref="B110:B111"/>
    <mergeCell ref="C110:C111"/>
    <mergeCell ref="D110:D111"/>
    <mergeCell ref="E110:E111"/>
    <mergeCell ref="F99:G99"/>
    <mergeCell ref="H99:I99"/>
    <mergeCell ref="F110:G110"/>
    <mergeCell ref="H110:I110"/>
    <mergeCell ref="A107:I107"/>
    <mergeCell ref="A108:I108"/>
    <mergeCell ref="A109:I109"/>
    <mergeCell ref="A102:D102"/>
    <mergeCell ref="A103:D103"/>
    <mergeCell ref="A68:D68"/>
    <mergeCell ref="A55:D55"/>
    <mergeCell ref="A69:D69"/>
    <mergeCell ref="A70:D70"/>
    <mergeCell ref="C63:C64"/>
    <mergeCell ref="D63:D64"/>
    <mergeCell ref="A61:I61"/>
    <mergeCell ref="A62:I62"/>
    <mergeCell ref="F63:G63"/>
    <mergeCell ref="H63:I63"/>
    <mergeCell ref="A114:D114"/>
    <mergeCell ref="A115:D115"/>
    <mergeCell ref="A116:D116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&amp;RPříloha č. 1</oddHeader>
    <oddFooter>&amp;CStránka &amp;P</oddFooter>
  </headerFooter>
  <ignoredErrors>
    <ignoredError sqref="I55 I6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589</dc:creator>
  <cp:keywords/>
  <dc:description/>
  <cp:lastModifiedBy>589</cp:lastModifiedBy>
  <cp:lastPrinted>2008-05-30T07:11:55Z</cp:lastPrinted>
  <dcterms:created xsi:type="dcterms:W3CDTF">2007-04-16T05:15:46Z</dcterms:created>
  <dcterms:modified xsi:type="dcterms:W3CDTF">2008-06-30T06:23:49Z</dcterms:modified>
  <cp:category/>
  <cp:version/>
  <cp:contentType/>
  <cp:contentStatus/>
</cp:coreProperties>
</file>