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SÚS" sheetId="1" r:id="rId1"/>
  </sheets>
  <definedNames>
    <definedName name="_xlnm.Print_Titles" localSheetId="0">'SÚS'!$1:$12</definedName>
    <definedName name="_xlnm.Print_Area" localSheetId="0">'SÚS'!$A$1:$V$132</definedName>
  </definedNames>
  <calcPr fullCalcOnLoad="1"/>
</workbook>
</file>

<file path=xl/sharedStrings.xml><?xml version="1.0" encoding="utf-8"?>
<sst xmlns="http://schemas.openxmlformats.org/spreadsheetml/2006/main" count="440" uniqueCount="299">
  <si>
    <t>poř.č.</t>
  </si>
  <si>
    <t>č.ISPROFIN</t>
  </si>
  <si>
    <t>č.org.</t>
  </si>
  <si>
    <t xml:space="preserve">   §</t>
  </si>
  <si>
    <t>kap.</t>
  </si>
  <si>
    <t>název a místo akce</t>
  </si>
  <si>
    <t>položka</t>
  </si>
  <si>
    <t>rozpočtové náklady celkem</t>
  </si>
  <si>
    <t>investováno do roku 2004</t>
  </si>
  <si>
    <t>Převýšov - hr. okr. Kolín</t>
  </si>
  <si>
    <t>Měník</t>
  </si>
  <si>
    <t>Třebechovice p. Oreb. - ul. Pardubická</t>
  </si>
  <si>
    <t>NB-Starý Bydžov (vč. průtahu Starý Bydžov)</t>
  </si>
  <si>
    <t>Podoliby - Petrovice</t>
  </si>
  <si>
    <t xml:space="preserve">Libčany </t>
  </si>
  <si>
    <t>ZPD nezadána, na ohlášení</t>
  </si>
  <si>
    <t xml:space="preserve">ZPD nezadána, na ohlášení </t>
  </si>
  <si>
    <t>stavební povolení</t>
  </si>
  <si>
    <t>PD zadaná, stavební povolení 05/2005</t>
  </si>
  <si>
    <t>PD zpracována, na ohlášení</t>
  </si>
  <si>
    <t>SÚS Hradec Králové</t>
  </si>
  <si>
    <t>Štikov-Bělá u Pecky</t>
  </si>
  <si>
    <t>Cholenice - Židovice</t>
  </si>
  <si>
    <t>hr.okr.SM/JC - Ústí u Staré Paky</t>
  </si>
  <si>
    <t>Pleskoty</t>
  </si>
  <si>
    <t>Sobotka - hrad Kost</t>
  </si>
  <si>
    <t>Jičín - okružní křižovatka</t>
  </si>
  <si>
    <t>327-015</t>
  </si>
  <si>
    <t>29827-1</t>
  </si>
  <si>
    <t>Chlumec nad Cidlinou</t>
  </si>
  <si>
    <t>Malšova Lhota</t>
  </si>
  <si>
    <t>evid.č.</t>
  </si>
  <si>
    <t>PD připravena</t>
  </si>
  <si>
    <t>PD zadána</t>
  </si>
  <si>
    <t>284-020</t>
  </si>
  <si>
    <t>32834-4</t>
  </si>
  <si>
    <t>Stará Paka</t>
  </si>
  <si>
    <t>Milíčeves</t>
  </si>
  <si>
    <t>PD hotova</t>
  </si>
  <si>
    <t>ihned zadat PD</t>
  </si>
  <si>
    <t>SÚS Rychnov nad Kněžnou</t>
  </si>
  <si>
    <t>Rychnov - nábřeží</t>
  </si>
  <si>
    <t>Borohrádek - Borohrádek</t>
  </si>
  <si>
    <t>Rychnov - Zbuzany</t>
  </si>
  <si>
    <t>Pěčín - hranice okr. (Kameničná)</t>
  </si>
  <si>
    <t>Dobruška - Dobré</t>
  </si>
  <si>
    <t>Houdkovice (kř. III/3204) - Byzhradec (kř. III/29845)</t>
  </si>
  <si>
    <t>Solnice (kř. I/14) - Byzhradec - kř. III/29840</t>
  </si>
  <si>
    <t>PD zpracována , na ohlášení</t>
  </si>
  <si>
    <t>bez PD, jen PR, na ohlášení</t>
  </si>
  <si>
    <t>PD zpracována , stavební povolení</t>
  </si>
  <si>
    <t>PD, zajišťuje Město Jičín</t>
  </si>
  <si>
    <t xml:space="preserve">  PD zajišťuje město N.Paka, stav.pov.</t>
  </si>
  <si>
    <t>PD se dopracovává</t>
  </si>
  <si>
    <t>PD hotová, SP vydáno</t>
  </si>
  <si>
    <t>PD hotová</t>
  </si>
  <si>
    <t>PD hotova, vydáno ohlášení</t>
  </si>
  <si>
    <t>Liberk</t>
  </si>
  <si>
    <t>Děštná v O.h - opěrná zeď</t>
  </si>
  <si>
    <t>Deštné - Zákoutí</t>
  </si>
  <si>
    <t>PD se zpracovává</t>
  </si>
  <si>
    <t>PD hotová + lesy ČR</t>
  </si>
  <si>
    <t>3109-3</t>
  </si>
  <si>
    <t>3191-1</t>
  </si>
  <si>
    <t>Říčky</t>
  </si>
  <si>
    <t>Javornice</t>
  </si>
  <si>
    <t>PD připravena, most prov.podepřen</t>
  </si>
  <si>
    <t>31010-2</t>
  </si>
  <si>
    <t>31910-1</t>
  </si>
  <si>
    <t>320-003</t>
  </si>
  <si>
    <t>3173-1</t>
  </si>
  <si>
    <t>Dolní Rokytnice</t>
  </si>
  <si>
    <t>Lično</t>
  </si>
  <si>
    <t>Číčová</t>
  </si>
  <si>
    <t>SÚS Náchod</t>
  </si>
  <si>
    <t>Police n. Met. - Bělý</t>
  </si>
  <si>
    <t>Nový Dvůr</t>
  </si>
  <si>
    <t>Broumov - Olivětín</t>
  </si>
  <si>
    <t>Zálesí - Vysoká Srbská</t>
  </si>
  <si>
    <t>Suchý Důl - Slavný</t>
  </si>
  <si>
    <t>N.Město nad Metují - Klopotov</t>
  </si>
  <si>
    <t>Červený Kostelec</t>
  </si>
  <si>
    <t>bez PD, na oznámení</t>
  </si>
  <si>
    <t>PD Náchod - Olivětín</t>
  </si>
  <si>
    <t>PD, st. Povolení ( hotové)</t>
  </si>
  <si>
    <t>PD + st.povolení</t>
  </si>
  <si>
    <t>bez PD, oznámení</t>
  </si>
  <si>
    <t>285-011</t>
  </si>
  <si>
    <t>30326-2</t>
  </si>
  <si>
    <t>3027-2</t>
  </si>
  <si>
    <t>302-006</t>
  </si>
  <si>
    <t>30110-8</t>
  </si>
  <si>
    <t xml:space="preserve">Velká Jesenice </t>
  </si>
  <si>
    <t>Heřmánkovice</t>
  </si>
  <si>
    <t>Martínkovice</t>
  </si>
  <si>
    <t>Meziměstí</t>
  </si>
  <si>
    <t>Bučnice</t>
  </si>
  <si>
    <t>sp zažád.</t>
  </si>
  <si>
    <t>zadat PD</t>
  </si>
  <si>
    <t>tech.pos.</t>
  </si>
  <si>
    <t>SÚS Trutnov</t>
  </si>
  <si>
    <t>Vrchlabí-Špindl. Mlýn - opěrné zdi</t>
  </si>
  <si>
    <t>Mostek</t>
  </si>
  <si>
    <t>Hořejší Vrchlabí - Benecko</t>
  </si>
  <si>
    <t>Spálený mlýn</t>
  </si>
  <si>
    <t>Zálesí - Doubravice</t>
  </si>
  <si>
    <t>PD předána</t>
  </si>
  <si>
    <t>bez PD, na ohlášení</t>
  </si>
  <si>
    <t>PD zadat - předjedn.DiK TU, na ohl. 08/04</t>
  </si>
  <si>
    <t>2962-5</t>
  </si>
  <si>
    <t>296-002</t>
  </si>
  <si>
    <t>Albeřice</t>
  </si>
  <si>
    <t>Svoboda nad Úpou</t>
  </si>
  <si>
    <t>DZS 5/03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</si>
  <si>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</si>
  <si>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</si>
  <si>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</si>
  <si>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</si>
  <si>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</si>
  <si>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</si>
  <si>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</si>
  <si>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</si>
  <si>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</si>
  <si>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</si>
  <si>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</si>
  <si>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</si>
  <si>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</si>
  <si>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</si>
  <si>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</si>
  <si>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</si>
  <si>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</si>
  <si>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</si>
  <si>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</si>
  <si>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</si>
  <si>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</si>
  <si>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</si>
  <si>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</si>
  <si>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</si>
  <si>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</si>
  <si>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</si>
  <si>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</si>
  <si>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</si>
  <si>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</si>
  <si>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</si>
  <si>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</si>
  <si>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</si>
  <si>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</si>
  <si>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</si>
  <si>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</si>
  <si>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</si>
  <si>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</si>
  <si>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</si>
  <si>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</si>
  <si>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</si>
  <si>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</si>
  <si>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</si>
  <si>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</si>
  <si>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</si>
  <si>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</si>
  <si>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</si>
  <si>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</si>
  <si>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</si>
  <si>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</si>
  <si>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</si>
  <si>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</si>
  <si>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</si>
  <si>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</si>
  <si>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</si>
  <si>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</si>
  <si>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</si>
  <si>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</si>
  <si>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</si>
  <si>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</si>
  <si>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</si>
  <si>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</si>
  <si>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</si>
  <si>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Libáň- Libánská hora část C</t>
  </si>
  <si>
    <t>U Staré Paky - Roškopov</t>
  </si>
  <si>
    <t>Nová Paka - Gebauerova ul.</t>
  </si>
  <si>
    <t>Libošovice - Vesec u Sobotky</t>
  </si>
  <si>
    <t>Lupenice(kř. I/14)-Kostelec n/O(kř.III/3189)</t>
  </si>
  <si>
    <t>III.</t>
  </si>
  <si>
    <t>II.</t>
  </si>
  <si>
    <t>28.</t>
  </si>
  <si>
    <t>65.</t>
  </si>
  <si>
    <t>66.</t>
  </si>
  <si>
    <t>67.</t>
  </si>
  <si>
    <t xml:space="preserve">PD hotova, </t>
  </si>
  <si>
    <t>PD + st. Povolení</t>
  </si>
  <si>
    <t>opravy a rekonstrukce mostů</t>
  </si>
  <si>
    <t xml:space="preserve"> SÚS Jičín</t>
  </si>
  <si>
    <t>68.</t>
  </si>
  <si>
    <t>69.</t>
  </si>
  <si>
    <t>70.</t>
  </si>
  <si>
    <t>solná hala Trutnov</t>
  </si>
  <si>
    <t>výstavba  Cestmistrovské středisko Hořice +</t>
  </si>
  <si>
    <t>solná hala Rychnov n /K +</t>
  </si>
  <si>
    <t>71.</t>
  </si>
  <si>
    <t>výkupy pozemků zastavěných silnic</t>
  </si>
  <si>
    <t>v tis. Kč</t>
  </si>
  <si>
    <t>výkup pozemku  - Solnice</t>
  </si>
  <si>
    <t>Zas.27.1.2005</t>
  </si>
  <si>
    <t>koupě objektu + demolice</t>
  </si>
  <si>
    <t xml:space="preserve">Bukvice - Křelina </t>
  </si>
  <si>
    <t>57.</t>
  </si>
  <si>
    <t>72.</t>
  </si>
  <si>
    <t>73.</t>
  </si>
  <si>
    <t>74.</t>
  </si>
  <si>
    <t>75.</t>
  </si>
  <si>
    <t>76.</t>
  </si>
  <si>
    <t>příprava staveb + projektová příprava</t>
  </si>
  <si>
    <t>převod z roku 2004 z předpoklad. výsledků hospod. v rámci rozpočtu 2005</t>
  </si>
  <si>
    <t>poznámka</t>
  </si>
  <si>
    <t>Požadavky na kapitolu 10 celkem</t>
  </si>
  <si>
    <t>odbor dopravy - kapitola 10</t>
  </si>
  <si>
    <t>Hořice - ul. Žižkova</t>
  </si>
  <si>
    <t>77.</t>
  </si>
  <si>
    <t>78.</t>
  </si>
  <si>
    <t xml:space="preserve">Strojní a drobné stavební investice </t>
  </si>
  <si>
    <t>dokončení stavby</t>
  </si>
  <si>
    <t>Těšín-Soběraz</t>
  </si>
  <si>
    <t>zprac. PD na ohlášení</t>
  </si>
  <si>
    <t>Broumov - Martínkovice</t>
  </si>
  <si>
    <t>Starý Ples- Jásenná</t>
  </si>
  <si>
    <t>Rokol - Nový Hradek</t>
  </si>
  <si>
    <t>Náchod - Krčín, ul. 1.Máje</t>
  </si>
  <si>
    <t>Bukovice -krajnice podél chodníku</t>
  </si>
  <si>
    <t xml:space="preserve">  PD (DÚR) se zpracovává (dok.03/04)</t>
  </si>
  <si>
    <t>Krčín - Spy</t>
  </si>
  <si>
    <t>Javor - Dědov - nábř. zeď</t>
  </si>
  <si>
    <t>79.</t>
  </si>
  <si>
    <t>80.</t>
  </si>
  <si>
    <t>81.</t>
  </si>
  <si>
    <t>82.</t>
  </si>
  <si>
    <t>83.</t>
  </si>
  <si>
    <t>Police nad Metují - přeložka</t>
  </si>
  <si>
    <t>Levín - Chlumec n.Cidlinou - přeložka</t>
  </si>
  <si>
    <t>300 - 017</t>
  </si>
  <si>
    <t>Prkenný Důl</t>
  </si>
  <si>
    <t>Bezděkov - objížďka</t>
  </si>
  <si>
    <t>Josefov - průtah</t>
  </si>
  <si>
    <t>Dvůr Králové n.L. OK Denisovo náměstí</t>
  </si>
  <si>
    <t>Adršpach - Hodkovice</t>
  </si>
  <si>
    <t>295+325+30012</t>
  </si>
  <si>
    <t>Řízená ztráta - Nové Lesy+opěrné zdi</t>
  </si>
  <si>
    <t>Tenké živičné úpravy (TŽÚ)</t>
  </si>
  <si>
    <t>84.</t>
  </si>
  <si>
    <t>85.</t>
  </si>
  <si>
    <t>86.</t>
  </si>
  <si>
    <t>je dohodnut splátkový kalendář</t>
  </si>
  <si>
    <t>prostředky pro r. 2005 schválené</t>
  </si>
  <si>
    <t xml:space="preserve">prostředky požadované pro r. 2005 (IV + NIV) </t>
  </si>
  <si>
    <t>prostředky  po r. 2005         (IV + NIV)</t>
  </si>
  <si>
    <r>
      <t>IV</t>
    </r>
    <r>
      <rPr>
        <sz val="11"/>
        <rFont val="Arial"/>
        <family val="0"/>
      </rPr>
      <t xml:space="preserve"> = investiční výdaje (požadavky); </t>
    </r>
    <r>
      <rPr>
        <b/>
        <sz val="11"/>
        <rFont val="Arial"/>
        <family val="2"/>
      </rPr>
      <t>NIV</t>
    </r>
    <r>
      <rPr>
        <sz val="11"/>
        <rFont val="Arial"/>
        <family val="0"/>
      </rPr>
      <t xml:space="preserve"> = neinvestiční výdaje (požadavky)</t>
    </r>
  </si>
  <si>
    <t xml:space="preserve">Požadavky jednotlivých odborů související s investičními výdaji (včetně neinvestičních výdajů) - FOND REPRODUKCE pro rok 2005 </t>
  </si>
  <si>
    <t>zbývající požadavky na rok 2005 (akce nezařazené do financování)</t>
  </si>
  <si>
    <t>opěrná zeď - havárie</t>
  </si>
  <si>
    <t>pokračování</t>
  </si>
  <si>
    <t>Prasek</t>
  </si>
  <si>
    <t>Nové Lesy</t>
  </si>
  <si>
    <t>Hřibsko</t>
  </si>
  <si>
    <t>Rodov</t>
  </si>
  <si>
    <t>Domoslavice</t>
  </si>
  <si>
    <t xml:space="preserve">Dvůr Králové  </t>
  </si>
  <si>
    <t>Meziměstí - Ruprechtice</t>
  </si>
  <si>
    <t>Třtěnice</t>
  </si>
  <si>
    <t>87.</t>
  </si>
  <si>
    <t>88.</t>
  </si>
  <si>
    <t>89.</t>
  </si>
  <si>
    <t>90.</t>
  </si>
  <si>
    <t>91.</t>
  </si>
  <si>
    <t>92.</t>
  </si>
  <si>
    <t>93.</t>
  </si>
  <si>
    <t>sesuvy</t>
  </si>
  <si>
    <t>havárie po objížďce</t>
  </si>
  <si>
    <t>havárie</t>
  </si>
  <si>
    <t>PD zpracována, ohlášení</t>
  </si>
  <si>
    <t>Kumburský Újezd - Stav</t>
  </si>
  <si>
    <t>Vysokov</t>
  </si>
  <si>
    <t>94.</t>
  </si>
  <si>
    <t>95.</t>
  </si>
  <si>
    <t>96.</t>
  </si>
  <si>
    <t>Panská Habrová-Lukavice (povodně)</t>
  </si>
  <si>
    <t>vylepšení technického zabezpeční IDS</t>
  </si>
  <si>
    <t>nově zařazené akce ke schválení</t>
  </si>
  <si>
    <t>NÁVRH NA ZMĚNU A NOVĚ ZAŘAZENÉ AKCE</t>
  </si>
  <si>
    <t>295, 325</t>
  </si>
  <si>
    <t>vyznačené akce jsou již schválené - NÁVRH NA ZMĚNY</t>
  </si>
  <si>
    <t>datum: 5.9.2005</t>
  </si>
  <si>
    <t>Schválená částka FOND REPRODUKCE 2005 (vč. změn)</t>
  </si>
  <si>
    <t>30416</t>
  </si>
  <si>
    <t>30416-1</t>
  </si>
  <si>
    <t>Zpracovala: Rutrlová, EÚ SÚS KHK</t>
  </si>
  <si>
    <t>Tvorba fondu reprodukce</t>
  </si>
  <si>
    <t xml:space="preserve">schválený limit Zastupitelstvem 31.3.2005 </t>
  </si>
  <si>
    <t>snížení  - rozpočtové opatření č. 13, schválené Zastupitelstvem 31.3. 2005</t>
  </si>
  <si>
    <t>zvýšení - rozpočtové opatření č. 50, schválené Zastupitelstvem 16.6. 2005</t>
  </si>
  <si>
    <t>schválený limit - objem k rozdělení</t>
  </si>
  <si>
    <t>PROSTŘEDKY PO NAVRŽENÉ ZMĚNĚ        (IV)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</si>
</sst>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#,##0.000_ ;\-#,##0.000\ "/>
    <numFmt numFmtId="171" formatCode="#,##0.0000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i/>
      <sz val="12"/>
      <name val="Arial CE"/>
      <family val="2"/>
    </font>
    <font>
      <i/>
      <sz val="12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2"/>
      <name val="Arial"/>
      <family val="2"/>
    </font>
    <font>
      <sz val="12"/>
      <color indexed="8"/>
      <name val="Arial CE"/>
      <family val="2"/>
    </font>
    <font>
      <b/>
      <i/>
      <sz val="12"/>
      <name val="Arial"/>
      <family val="2"/>
    </font>
    <font>
      <u val="single"/>
      <sz val="10"/>
      <name val="Arial"/>
      <family val="0"/>
    </font>
    <font>
      <i/>
      <sz val="11"/>
      <name val="Arial"/>
      <family val="2"/>
    </font>
    <font>
      <b/>
      <i/>
      <sz val="12"/>
      <name val="Arial CE"/>
      <family val="2"/>
    </font>
    <font>
      <b/>
      <sz val="12"/>
      <color indexed="8"/>
      <name val="Arial"/>
      <family val="2"/>
    </font>
    <font>
      <b/>
      <i/>
      <sz val="12"/>
      <color indexed="8"/>
      <name val="Arial CE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 CE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3" xfId="19" applyFont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justify" textRotation="60"/>
    </xf>
    <xf numFmtId="0" fontId="2" fillId="0" borderId="0" xfId="0" applyFont="1" applyFill="1" applyBorder="1" applyAlignment="1">
      <alignment vertical="justify" textRotation="63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justify" textRotation="60"/>
    </xf>
    <xf numFmtId="0" fontId="0" fillId="0" borderId="0" xfId="0" applyFill="1" applyBorder="1" applyAlignment="1">
      <alignment vertical="justify" textRotation="63"/>
    </xf>
    <xf numFmtId="166" fontId="0" fillId="0" borderId="0" xfId="0" applyNumberForma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6" fillId="0" borderId="7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left"/>
    </xf>
    <xf numFmtId="49" fontId="17" fillId="0" borderId="3" xfId="0" applyNumberFormat="1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center"/>
    </xf>
    <xf numFmtId="0" fontId="19" fillId="0" borderId="6" xfId="19" applyFont="1" applyFill="1" applyBorder="1">
      <alignment/>
      <protection/>
    </xf>
    <xf numFmtId="0" fontId="20" fillId="0" borderId="3" xfId="19" applyFont="1" applyFill="1" applyBorder="1">
      <alignment/>
      <protection/>
    </xf>
    <xf numFmtId="0" fontId="20" fillId="0" borderId="4" xfId="19" applyFont="1" applyFill="1" applyBorder="1">
      <alignment/>
      <protection/>
    </xf>
    <xf numFmtId="0" fontId="16" fillId="0" borderId="8" xfId="19" applyFont="1" applyFill="1" applyBorder="1" applyAlignment="1">
      <alignment horizontal="left" vertical="center"/>
      <protection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6" xfId="0" applyFont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7" fillId="0" borderId="6" xfId="0" applyFont="1" applyBorder="1" applyAlignment="1">
      <alignment/>
    </xf>
    <xf numFmtId="0" fontId="17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5" fillId="0" borderId="12" xfId="0" applyFont="1" applyBorder="1" applyAlignment="1">
      <alignment/>
    </xf>
    <xf numFmtId="0" fontId="14" fillId="0" borderId="3" xfId="0" applyFont="1" applyFill="1" applyBorder="1" applyAlignment="1">
      <alignment/>
    </xf>
    <xf numFmtId="0" fontId="16" fillId="0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justify" textRotation="60"/>
    </xf>
    <xf numFmtId="0" fontId="24" fillId="0" borderId="0" xfId="0" applyFont="1" applyFill="1" applyBorder="1" applyAlignment="1">
      <alignment/>
    </xf>
    <xf numFmtId="0" fontId="15" fillId="0" borderId="5" xfId="0" applyFont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17" fillId="0" borderId="6" xfId="0" applyFont="1" applyFill="1" applyBorder="1" applyAlignment="1">
      <alignment horizontal="left"/>
    </xf>
    <xf numFmtId="0" fontId="17" fillId="0" borderId="5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6" xfId="0" applyBorder="1" applyAlignment="1">
      <alignment/>
    </xf>
    <xf numFmtId="0" fontId="16" fillId="0" borderId="5" xfId="0" applyFont="1" applyFill="1" applyBorder="1" applyAlignment="1">
      <alignment horizontal="center" vertical="center"/>
    </xf>
    <xf numFmtId="0" fontId="16" fillId="0" borderId="11" xfId="19" applyFont="1" applyFill="1" applyBorder="1" applyAlignment="1">
      <alignment horizontal="center" vertical="center"/>
      <protection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9" fillId="0" borderId="5" xfId="19" applyFont="1" applyFill="1" applyBorder="1" applyAlignment="1">
      <alignment horizontal="center" vertical="justify"/>
      <protection/>
    </xf>
    <xf numFmtId="0" fontId="19" fillId="0" borderId="6" xfId="19" applyFont="1" applyFill="1" applyBorder="1" applyAlignment="1">
      <alignment/>
      <protection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vertical="justify" textRotation="60"/>
    </xf>
    <xf numFmtId="0" fontId="0" fillId="0" borderId="0" xfId="0" applyFont="1" applyFill="1" applyBorder="1" applyAlignment="1">
      <alignment vertical="justify" textRotation="60"/>
    </xf>
    <xf numFmtId="3" fontId="0" fillId="0" borderId="0" xfId="0" applyNumberFormat="1" applyBorder="1" applyAlignment="1">
      <alignment horizontal="center" vertical="center"/>
    </xf>
    <xf numFmtId="169" fontId="18" fillId="2" borderId="4" xfId="0" applyNumberFormat="1" applyFont="1" applyFill="1" applyBorder="1" applyAlignment="1">
      <alignment horizontal="right" vertical="center"/>
    </xf>
    <xf numFmtId="169" fontId="18" fillId="2" borderId="4" xfId="0" applyNumberFormat="1" applyFont="1" applyFill="1" applyBorder="1" applyAlignment="1">
      <alignment vertical="center"/>
    </xf>
    <xf numFmtId="169" fontId="18" fillId="2" borderId="12" xfId="0" applyNumberFormat="1" applyFont="1" applyFill="1" applyBorder="1" applyAlignment="1">
      <alignment vertical="center"/>
    </xf>
    <xf numFmtId="169" fontId="18" fillId="0" borderId="7" xfId="0" applyNumberFormat="1" applyFont="1" applyFill="1" applyBorder="1" applyAlignment="1">
      <alignment horizontal="right" vertical="center"/>
    </xf>
    <xf numFmtId="169" fontId="18" fillId="0" borderId="3" xfId="0" applyNumberFormat="1" applyFont="1" applyFill="1" applyBorder="1" applyAlignment="1">
      <alignment horizontal="right" vertical="center"/>
    </xf>
    <xf numFmtId="169" fontId="20" fillId="0" borderId="3" xfId="19" applyNumberFormat="1" applyFont="1" applyFill="1" applyBorder="1">
      <alignment/>
      <protection/>
    </xf>
    <xf numFmtId="169" fontId="18" fillId="0" borderId="8" xfId="19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justify" textRotation="63"/>
    </xf>
    <xf numFmtId="0" fontId="0" fillId="0" borderId="0" xfId="0" applyFont="1" applyFill="1" applyBorder="1" applyAlignment="1">
      <alignment vertical="justify" textRotation="63"/>
    </xf>
    <xf numFmtId="169" fontId="18" fillId="0" borderId="4" xfId="0" applyNumberFormat="1" applyFont="1" applyFill="1" applyBorder="1" applyAlignment="1">
      <alignment horizontal="right" vertical="center"/>
    </xf>
    <xf numFmtId="169" fontId="18" fillId="0" borderId="4" xfId="15" applyNumberFormat="1" applyFont="1" applyFill="1" applyBorder="1" applyAlignment="1">
      <alignment horizontal="right" vertical="center"/>
    </xf>
    <xf numFmtId="169" fontId="18" fillId="0" borderId="12" xfId="15" applyNumberFormat="1" applyFont="1" applyFill="1" applyBorder="1" applyAlignment="1">
      <alignment horizontal="right" vertical="center"/>
    </xf>
    <xf numFmtId="169" fontId="18" fillId="2" borderId="4" xfId="0" applyNumberFormat="1" applyFont="1" applyFill="1" applyBorder="1" applyAlignment="1">
      <alignment vertical="center" wrapText="1"/>
    </xf>
    <xf numFmtId="169" fontId="18" fillId="0" borderId="4" xfId="0" applyNumberFormat="1" applyFont="1" applyFill="1" applyBorder="1" applyAlignment="1">
      <alignment horizontal="right" vertical="center" wrapText="1"/>
    </xf>
    <xf numFmtId="169" fontId="25" fillId="2" borderId="4" xfId="0" applyNumberFormat="1" applyFont="1" applyFill="1" applyBorder="1" applyAlignment="1">
      <alignment vertical="center" wrapText="1"/>
    </xf>
    <xf numFmtId="169" fontId="25" fillId="0" borderId="4" xfId="0" applyNumberFormat="1" applyFont="1" applyFill="1" applyBorder="1" applyAlignment="1">
      <alignment horizontal="right" vertical="center" wrapText="1"/>
    </xf>
    <xf numFmtId="169" fontId="18" fillId="0" borderId="4" xfId="0" applyNumberFormat="1" applyFont="1" applyBorder="1" applyAlignment="1">
      <alignment vertical="center"/>
    </xf>
    <xf numFmtId="169" fontId="18" fillId="0" borderId="4" xfId="0" applyNumberFormat="1" applyFont="1" applyBorder="1" applyAlignment="1">
      <alignment vertical="center" wrapText="1"/>
    </xf>
    <xf numFmtId="169" fontId="18" fillId="0" borderId="12" xfId="0" applyNumberFormat="1" applyFont="1" applyBorder="1" applyAlignment="1">
      <alignment vertical="center" wrapText="1"/>
    </xf>
    <xf numFmtId="169" fontId="14" fillId="0" borderId="4" xfId="0" applyNumberFormat="1" applyFont="1" applyFill="1" applyBorder="1" applyAlignment="1">
      <alignment/>
    </xf>
    <xf numFmtId="169" fontId="14" fillId="0" borderId="3" xfId="0" applyNumberFormat="1" applyFont="1" applyBorder="1" applyAlignment="1">
      <alignment/>
    </xf>
    <xf numFmtId="0" fontId="20" fillId="0" borderId="6" xfId="19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169" fontId="14" fillId="0" borderId="6" xfId="0" applyNumberFormat="1" applyFont="1" applyFill="1" applyBorder="1" applyAlignment="1">
      <alignment vertical="justify" textRotation="63"/>
    </xf>
    <xf numFmtId="169" fontId="14" fillId="0" borderId="6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24" fillId="0" borderId="6" xfId="0" applyNumberFormat="1" applyFont="1" applyFill="1" applyBorder="1" applyAlignment="1">
      <alignment vertical="justify" textRotation="63"/>
    </xf>
    <xf numFmtId="169" fontId="18" fillId="2" borderId="4" xfId="0" applyNumberFormat="1" applyFont="1" applyFill="1" applyBorder="1" applyAlignment="1">
      <alignment horizontal="right" vertical="center" wrapText="1"/>
    </xf>
    <xf numFmtId="169" fontId="18" fillId="2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/>
    </xf>
    <xf numFmtId="0" fontId="24" fillId="3" borderId="4" xfId="0" applyFont="1" applyFill="1" applyBorder="1" applyAlignment="1">
      <alignment/>
    </xf>
    <xf numFmtId="0" fontId="24" fillId="3" borderId="6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24" fillId="0" borderId="3" xfId="0" applyFont="1" applyFill="1" applyBorder="1" applyAlignment="1">
      <alignment vertical="justify" textRotation="60"/>
    </xf>
    <xf numFmtId="0" fontId="14" fillId="0" borderId="16" xfId="0" applyFont="1" applyFill="1" applyBorder="1" applyAlignment="1">
      <alignment/>
    </xf>
    <xf numFmtId="3" fontId="0" fillId="0" borderId="0" xfId="0" applyNumberFormat="1" applyFill="1" applyBorder="1" applyAlignment="1">
      <alignment horizontal="right" vertical="center" wrapText="1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vertical="center" indent="1"/>
    </xf>
    <xf numFmtId="169" fontId="14" fillId="0" borderId="0" xfId="0" applyNumberFormat="1" applyFont="1" applyFill="1" applyBorder="1" applyAlignment="1">
      <alignment horizontal="right" indent="1"/>
    </xf>
    <xf numFmtId="169" fontId="14" fillId="0" borderId="0" xfId="0" applyNumberFormat="1" applyFont="1" applyFill="1" applyBorder="1" applyAlignment="1">
      <alignment horizontal="right" vertical="center" indent="1"/>
    </xf>
    <xf numFmtId="0" fontId="15" fillId="4" borderId="5" xfId="0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32" fillId="4" borderId="4" xfId="0" applyFont="1" applyFill="1" applyBorder="1" applyAlignment="1">
      <alignment/>
    </xf>
    <xf numFmtId="0" fontId="32" fillId="4" borderId="6" xfId="0" applyFont="1" applyFill="1" applyBorder="1" applyAlignment="1">
      <alignment/>
    </xf>
    <xf numFmtId="169" fontId="20" fillId="4" borderId="4" xfId="0" applyNumberFormat="1" applyFont="1" applyFill="1" applyBorder="1" applyAlignment="1">
      <alignment horizontal="right" vertical="center" indent="1"/>
    </xf>
    <xf numFmtId="169" fontId="24" fillId="4" borderId="3" xfId="0" applyNumberFormat="1" applyFont="1" applyFill="1" applyBorder="1" applyAlignment="1">
      <alignment/>
    </xf>
    <xf numFmtId="169" fontId="20" fillId="4" borderId="3" xfId="0" applyNumberFormat="1" applyFont="1" applyFill="1" applyBorder="1" applyAlignment="1">
      <alignment horizontal="right" vertical="center" indent="1"/>
    </xf>
    <xf numFmtId="0" fontId="24" fillId="4" borderId="5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/>
    </xf>
    <xf numFmtId="0" fontId="24" fillId="4" borderId="6" xfId="0" applyFont="1" applyFill="1" applyBorder="1" applyAlignment="1">
      <alignment/>
    </xf>
    <xf numFmtId="0" fontId="24" fillId="4" borderId="3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29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169" fontId="24" fillId="4" borderId="4" xfId="0" applyNumberFormat="1" applyFont="1" applyFill="1" applyBorder="1" applyAlignment="1">
      <alignment/>
    </xf>
    <xf numFmtId="169" fontId="24" fillId="4" borderId="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vertical="center" wrapText="1"/>
    </xf>
    <xf numFmtId="169" fontId="14" fillId="0" borderId="0" xfId="0" applyNumberFormat="1" applyFont="1" applyFill="1" applyBorder="1" applyAlignment="1">
      <alignment vertical="center" wrapText="1"/>
    </xf>
    <xf numFmtId="169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 horizontal="right" indent="1"/>
    </xf>
    <xf numFmtId="169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3" fillId="0" borderId="1" xfId="0" applyFont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4" fillId="2" borderId="14" xfId="0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3" xfId="0" applyNumberFormat="1" applyFill="1" applyBorder="1" applyAlignment="1">
      <alignment vertical="justify" textRotation="60"/>
    </xf>
    <xf numFmtId="0" fontId="14" fillId="0" borderId="13" xfId="0" applyFont="1" applyFill="1" applyBorder="1" applyAlignment="1">
      <alignment/>
    </xf>
    <xf numFmtId="0" fontId="16" fillId="0" borderId="13" xfId="19" applyFont="1" applyFill="1" applyBorder="1" applyAlignment="1">
      <alignment horizontal="center" vertical="center"/>
      <protection/>
    </xf>
    <xf numFmtId="0" fontId="18" fillId="0" borderId="13" xfId="19" applyFont="1" applyFill="1" applyBorder="1" applyAlignment="1">
      <alignment horizontal="center" vertical="center"/>
      <protection/>
    </xf>
    <xf numFmtId="169" fontId="18" fillId="2" borderId="12" xfId="19" applyNumberFormat="1" applyFont="1" applyFill="1" applyBorder="1" applyAlignment="1">
      <alignment vertical="center"/>
      <protection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169" fontId="14" fillId="2" borderId="14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9" fontId="14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5" fillId="0" borderId="6" xfId="0" applyFont="1" applyBorder="1" applyAlignment="1">
      <alignment horizontal="center" vertical="center"/>
    </xf>
    <xf numFmtId="169" fontId="14" fillId="2" borderId="4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/>
    </xf>
    <xf numFmtId="169" fontId="18" fillId="2" borderId="14" xfId="0" applyNumberFormat="1" applyFont="1" applyFill="1" applyBorder="1" applyAlignment="1">
      <alignment horizontal="right" vertical="center" indent="1"/>
    </xf>
    <xf numFmtId="169" fontId="14" fillId="0" borderId="15" xfId="0" applyNumberFormat="1" applyFont="1" applyBorder="1" applyAlignment="1">
      <alignment/>
    </xf>
    <xf numFmtId="169" fontId="18" fillId="0" borderId="15" xfId="0" applyNumberFormat="1" applyFont="1" applyFill="1" applyBorder="1" applyAlignment="1">
      <alignment horizontal="right" vertical="center" indent="1"/>
    </xf>
    <xf numFmtId="0" fontId="14" fillId="0" borderId="20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/>
    </xf>
    <xf numFmtId="0" fontId="26" fillId="4" borderId="5" xfId="0" applyFont="1" applyFill="1" applyBorder="1" applyAlignment="1">
      <alignment/>
    </xf>
    <xf numFmtId="169" fontId="24" fillId="4" borderId="4" xfId="0" applyNumberFormat="1" applyFont="1" applyFill="1" applyBorder="1" applyAlignment="1">
      <alignment/>
    </xf>
    <xf numFmtId="169" fontId="24" fillId="4" borderId="6" xfId="0" applyNumberFormat="1" applyFont="1" applyFill="1" applyBorder="1" applyAlignment="1">
      <alignment/>
    </xf>
    <xf numFmtId="169" fontId="14" fillId="0" borderId="6" xfId="0" applyNumberFormat="1" applyFont="1" applyBorder="1" applyAlignment="1">
      <alignment/>
    </xf>
    <xf numFmtId="169" fontId="18" fillId="0" borderId="4" xfId="0" applyNumberFormat="1" applyFont="1" applyBorder="1" applyAlignment="1">
      <alignment horizontal="right" vertical="center" wrapText="1"/>
    </xf>
    <xf numFmtId="0" fontId="23" fillId="0" borderId="7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/>
    </xf>
    <xf numFmtId="0" fontId="23" fillId="0" borderId="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justify" textRotation="60"/>
    </xf>
    <xf numFmtId="0" fontId="14" fillId="0" borderId="3" xfId="0" applyFont="1" applyFill="1" applyBorder="1" applyAlignment="1">
      <alignment vertical="justify" textRotation="60"/>
    </xf>
    <xf numFmtId="0" fontId="23" fillId="0" borderId="6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169" fontId="14" fillId="0" borderId="13" xfId="0" applyNumberFormat="1" applyFont="1" applyFill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169" fontId="14" fillId="0" borderId="20" xfId="0" applyNumberFormat="1" applyFont="1" applyFill="1" applyBorder="1" applyAlignment="1">
      <alignment/>
    </xf>
    <xf numFmtId="169" fontId="24" fillId="4" borderId="6" xfId="0" applyNumberFormat="1" applyFont="1" applyFill="1" applyBorder="1" applyAlignment="1">
      <alignment/>
    </xf>
    <xf numFmtId="169" fontId="14" fillId="2" borderId="4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169" fontId="14" fillId="2" borderId="12" xfId="0" applyNumberFormat="1" applyFont="1" applyFill="1" applyBorder="1" applyAlignment="1">
      <alignment/>
    </xf>
    <xf numFmtId="169" fontId="14" fillId="0" borderId="12" xfId="0" applyNumberFormat="1" applyFont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169" fontId="14" fillId="2" borderId="4" xfId="0" applyNumberFormat="1" applyFont="1" applyFill="1" applyBorder="1" applyAlignment="1">
      <alignment/>
    </xf>
    <xf numFmtId="0" fontId="17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169" fontId="18" fillId="0" borderId="3" xfId="0" applyNumberFormat="1" applyFont="1" applyFill="1" applyBorder="1" applyAlignment="1">
      <alignment vertical="center"/>
    </xf>
    <xf numFmtId="0" fontId="11" fillId="4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11" xfId="19" applyFont="1" applyFill="1" applyBorder="1" applyAlignment="1">
      <alignment vertical="center"/>
      <protection/>
    </xf>
    <xf numFmtId="0" fontId="14" fillId="0" borderId="20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14" fillId="0" borderId="6" xfId="0" applyNumberFormat="1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29" fillId="0" borderId="6" xfId="0" applyFont="1" applyFill="1" applyBorder="1" applyAlignment="1">
      <alignment horizontal="left" vertical="center"/>
    </xf>
    <xf numFmtId="49" fontId="26" fillId="0" borderId="6" xfId="0" applyNumberFormat="1" applyFont="1" applyFill="1" applyBorder="1" applyAlignment="1">
      <alignment horizontal="left"/>
    </xf>
    <xf numFmtId="49" fontId="26" fillId="0" borderId="3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9" fillId="0" borderId="6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/>
    </xf>
    <xf numFmtId="0" fontId="29" fillId="0" borderId="9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/>
    </xf>
    <xf numFmtId="0" fontId="21" fillId="0" borderId="6" xfId="0" applyFont="1" applyFill="1" applyBorder="1" applyAlignment="1">
      <alignment/>
    </xf>
    <xf numFmtId="0" fontId="14" fillId="0" borderId="5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/>
    </xf>
    <xf numFmtId="169" fontId="24" fillId="0" borderId="3" xfId="0" applyNumberFormat="1" applyFont="1" applyFill="1" applyBorder="1" applyAlignment="1">
      <alignment/>
    </xf>
    <xf numFmtId="169" fontId="20" fillId="0" borderId="7" xfId="0" applyNumberFormat="1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169" fontId="20" fillId="0" borderId="4" xfId="0" applyNumberFormat="1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/>
    </xf>
    <xf numFmtId="169" fontId="20" fillId="0" borderId="3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/>
    </xf>
    <xf numFmtId="0" fontId="18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169" fontId="20" fillId="0" borderId="6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169" fontId="14" fillId="0" borderId="23" xfId="0" applyNumberFormat="1" applyFont="1" applyFill="1" applyBorder="1" applyAlignment="1">
      <alignment/>
    </xf>
    <xf numFmtId="169" fontId="20" fillId="2" borderId="4" xfId="0" applyNumberFormat="1" applyFont="1" applyFill="1" applyBorder="1" applyAlignment="1">
      <alignment horizontal="right" vertical="center"/>
    </xf>
    <xf numFmtId="169" fontId="20" fillId="2" borderId="4" xfId="0" applyNumberFormat="1" applyFont="1" applyFill="1" applyBorder="1" applyAlignment="1">
      <alignment horizontal="right" vertical="center"/>
    </xf>
    <xf numFmtId="169" fontId="20" fillId="2" borderId="4" xfId="0" applyNumberFormat="1" applyFont="1" applyFill="1" applyBorder="1" applyAlignment="1">
      <alignment vertical="center"/>
    </xf>
    <xf numFmtId="169" fontId="20" fillId="2" borderId="4" xfId="0" applyNumberFormat="1" applyFont="1" applyFill="1" applyBorder="1" applyAlignment="1">
      <alignment vertical="center" wrapText="1"/>
    </xf>
    <xf numFmtId="169" fontId="24" fillId="2" borderId="23" xfId="0" applyNumberFormat="1" applyFont="1" applyFill="1" applyBorder="1" applyAlignment="1">
      <alignment/>
    </xf>
    <xf numFmtId="0" fontId="24" fillId="0" borderId="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0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22" fillId="0" borderId="5" xfId="0" applyFont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 shrinkToFit="1"/>
    </xf>
    <xf numFmtId="0" fontId="14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7" fillId="0" borderId="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4" fontId="24" fillId="0" borderId="0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69" fontId="24" fillId="0" borderId="2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2" borderId="9" xfId="0" applyFont="1" applyFill="1" applyBorder="1" applyAlignment="1">
      <alignment/>
    </xf>
    <xf numFmtId="0" fontId="14" fillId="5" borderId="9" xfId="0" applyFont="1" applyFill="1" applyBorder="1" applyAlignment="1">
      <alignment/>
    </xf>
    <xf numFmtId="0" fontId="24" fillId="5" borderId="4" xfId="0" applyFont="1" applyFill="1" applyBorder="1" applyAlignment="1">
      <alignment horizontal="center"/>
    </xf>
    <xf numFmtId="0" fontId="24" fillId="5" borderId="5" xfId="0" applyFont="1" applyFill="1" applyBorder="1" applyAlignment="1">
      <alignment/>
    </xf>
    <xf numFmtId="0" fontId="24" fillId="5" borderId="4" xfId="0" applyFont="1" applyFill="1" applyBorder="1" applyAlignment="1">
      <alignment/>
    </xf>
    <xf numFmtId="0" fontId="24" fillId="5" borderId="6" xfId="0" applyFont="1" applyFill="1" applyBorder="1" applyAlignment="1">
      <alignment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/>
    </xf>
    <xf numFmtId="0" fontId="0" fillId="5" borderId="6" xfId="0" applyFill="1" applyBorder="1" applyAlignment="1">
      <alignment/>
    </xf>
    <xf numFmtId="0" fontId="14" fillId="5" borderId="4" xfId="0" applyFont="1" applyFill="1" applyBorder="1" applyAlignment="1">
      <alignment/>
    </xf>
    <xf numFmtId="0" fontId="14" fillId="5" borderId="6" xfId="0" applyFont="1" applyFill="1" applyBorder="1" applyAlignment="1">
      <alignment/>
    </xf>
    <xf numFmtId="169" fontId="20" fillId="5" borderId="4" xfId="0" applyNumberFormat="1" applyFont="1" applyFill="1" applyBorder="1" applyAlignment="1">
      <alignment horizontal="right" vertical="center"/>
    </xf>
    <xf numFmtId="169" fontId="18" fillId="5" borderId="7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/>
    </xf>
    <xf numFmtId="0" fontId="0" fillId="5" borderId="3" xfId="0" applyFill="1" applyBorder="1" applyAlignment="1">
      <alignment/>
    </xf>
    <xf numFmtId="0" fontId="29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/>
    </xf>
    <xf numFmtId="169" fontId="20" fillId="5" borderId="4" xfId="0" applyNumberFormat="1" applyFont="1" applyFill="1" applyBorder="1" applyAlignment="1">
      <alignment horizontal="right" vertical="center"/>
    </xf>
    <xf numFmtId="169" fontId="18" fillId="5" borderId="4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9" fillId="5" borderId="9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/>
    </xf>
    <xf numFmtId="0" fontId="14" fillId="5" borderId="5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/>
    </xf>
    <xf numFmtId="0" fontId="0" fillId="5" borderId="3" xfId="0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center"/>
    </xf>
    <xf numFmtId="0" fontId="24" fillId="5" borderId="6" xfId="0" applyFont="1" applyFill="1" applyBorder="1" applyAlignment="1">
      <alignment/>
    </xf>
    <xf numFmtId="0" fontId="24" fillId="5" borderId="4" xfId="0" applyFont="1" applyFill="1" applyBorder="1" applyAlignment="1">
      <alignment/>
    </xf>
    <xf numFmtId="0" fontId="29" fillId="5" borderId="6" xfId="0" applyFont="1" applyFill="1" applyBorder="1" applyAlignment="1">
      <alignment horizontal="center" vertical="center"/>
    </xf>
    <xf numFmtId="169" fontId="24" fillId="5" borderId="5" xfId="0" applyNumberFormat="1" applyFont="1" applyFill="1" applyBorder="1" applyAlignment="1">
      <alignment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8" fillId="5" borderId="5" xfId="0" applyFont="1" applyFill="1" applyBorder="1" applyAlignment="1">
      <alignment horizontal="left" shrinkToFit="1"/>
    </xf>
    <xf numFmtId="0" fontId="14" fillId="5" borderId="3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/>
    </xf>
    <xf numFmtId="0" fontId="14" fillId="4" borderId="5" xfId="0" applyFont="1" applyFill="1" applyBorder="1" applyAlignment="1">
      <alignment/>
    </xf>
    <xf numFmtId="0" fontId="14" fillId="4" borderId="4" xfId="0" applyFont="1" applyFill="1" applyBorder="1" applyAlignment="1">
      <alignment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169" fontId="18" fillId="4" borderId="4" xfId="0" applyNumberFormat="1" applyFont="1" applyFill="1" applyBorder="1" applyAlignment="1">
      <alignment horizontal="right" vertical="center"/>
    </xf>
    <xf numFmtId="0" fontId="14" fillId="4" borderId="5" xfId="0" applyFont="1" applyFill="1" applyBorder="1" applyAlignment="1">
      <alignment/>
    </xf>
    <xf numFmtId="0" fontId="0" fillId="4" borderId="3" xfId="0" applyFill="1" applyBorder="1" applyAlignment="1">
      <alignment/>
    </xf>
    <xf numFmtId="0" fontId="29" fillId="4" borderId="5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/>
    </xf>
    <xf numFmtId="169" fontId="20" fillId="4" borderId="4" xfId="0" applyNumberFormat="1" applyFont="1" applyFill="1" applyBorder="1" applyAlignment="1">
      <alignment horizontal="right" vertical="center"/>
    </xf>
    <xf numFmtId="169" fontId="20" fillId="4" borderId="7" xfId="0" applyNumberFormat="1" applyFont="1" applyFill="1" applyBorder="1" applyAlignment="1">
      <alignment horizontal="right" vertical="center"/>
    </xf>
    <xf numFmtId="0" fontId="30" fillId="4" borderId="5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24" fillId="4" borderId="6" xfId="0" applyFont="1" applyFill="1" applyBorder="1" applyAlignment="1">
      <alignment/>
    </xf>
    <xf numFmtId="0" fontId="24" fillId="4" borderId="4" xfId="0" applyFont="1" applyFill="1" applyBorder="1" applyAlignment="1">
      <alignment/>
    </xf>
    <xf numFmtId="0" fontId="16" fillId="4" borderId="6" xfId="0" applyNumberFormat="1" applyFont="1" applyFill="1" applyBorder="1" applyAlignment="1">
      <alignment horizontal="center" vertical="center"/>
    </xf>
    <xf numFmtId="0" fontId="16" fillId="4" borderId="3" xfId="0" applyNumberFormat="1" applyFont="1" applyFill="1" applyBorder="1" applyAlignment="1">
      <alignment horizontal="left" vertical="center"/>
    </xf>
    <xf numFmtId="169" fontId="18" fillId="4" borderId="4" xfId="0" applyNumberFormat="1" applyFont="1" applyFill="1" applyBorder="1" applyAlignment="1">
      <alignment vertical="center"/>
    </xf>
    <xf numFmtId="169" fontId="14" fillId="4" borderId="6" xfId="0" applyNumberFormat="1" applyFont="1" applyFill="1" applyBorder="1" applyAlignment="1">
      <alignment/>
    </xf>
    <xf numFmtId="0" fontId="14" fillId="4" borderId="5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/>
    </xf>
    <xf numFmtId="0" fontId="24" fillId="4" borderId="6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 wrapText="1"/>
    </xf>
    <xf numFmtId="169" fontId="20" fillId="4" borderId="4" xfId="0" applyNumberFormat="1" applyFont="1" applyFill="1" applyBorder="1" applyAlignment="1">
      <alignment horizontal="right" vertical="center"/>
    </xf>
    <xf numFmtId="169" fontId="20" fillId="4" borderId="3" xfId="0" applyNumberFormat="1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left" vertical="center"/>
    </xf>
    <xf numFmtId="0" fontId="29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169" fontId="14" fillId="4" borderId="3" xfId="0" applyNumberFormat="1" applyFont="1" applyFill="1" applyBorder="1" applyAlignment="1">
      <alignment/>
    </xf>
    <xf numFmtId="0" fontId="0" fillId="4" borderId="5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3" fillId="4" borderId="6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9" fillId="4" borderId="13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2" xfId="0" applyFont="1" applyFill="1" applyBorder="1" applyAlignment="1">
      <alignment/>
    </xf>
    <xf numFmtId="169" fontId="24" fillId="4" borderId="12" xfId="0" applyNumberFormat="1" applyFont="1" applyFill="1" applyBorder="1" applyAlignment="1">
      <alignment/>
    </xf>
    <xf numFmtId="169" fontId="14" fillId="4" borderId="13" xfId="0" applyNumberFormat="1" applyFont="1" applyFill="1" applyBorder="1" applyAlignment="1">
      <alignment/>
    </xf>
    <xf numFmtId="169" fontId="14" fillId="4" borderId="12" xfId="0" applyNumberFormat="1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/>
    </xf>
    <xf numFmtId="0" fontId="17" fillId="4" borderId="3" xfId="0" applyFont="1" applyFill="1" applyBorder="1" applyAlignment="1">
      <alignment/>
    </xf>
    <xf numFmtId="0" fontId="0" fillId="4" borderId="2" xfId="0" applyFill="1" applyBorder="1" applyAlignment="1">
      <alignment/>
    </xf>
    <xf numFmtId="0" fontId="14" fillId="4" borderId="14" xfId="0" applyFont="1" applyFill="1" applyBorder="1" applyAlignment="1">
      <alignment/>
    </xf>
    <xf numFmtId="169" fontId="24" fillId="4" borderId="14" xfId="0" applyNumberFormat="1" applyFont="1" applyFill="1" applyBorder="1" applyAlignment="1">
      <alignment/>
    </xf>
    <xf numFmtId="169" fontId="14" fillId="4" borderId="14" xfId="0" applyNumberFormat="1" applyFont="1" applyFill="1" applyBorder="1" applyAlignment="1">
      <alignment/>
    </xf>
    <xf numFmtId="0" fontId="0" fillId="4" borderId="20" xfId="0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2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169" fontId="14" fillId="4" borderId="4" xfId="0" applyNumberFormat="1" applyFont="1" applyFill="1" applyBorder="1" applyAlignment="1">
      <alignment/>
    </xf>
    <xf numFmtId="0" fontId="14" fillId="4" borderId="5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169" fontId="20" fillId="0" borderId="4" xfId="0" applyNumberFormat="1" applyFont="1" applyFill="1" applyBorder="1" applyAlignment="1">
      <alignment horizontal="right" vertical="center" wrapText="1"/>
    </xf>
    <xf numFmtId="169" fontId="24" fillId="0" borderId="6" xfId="0" applyNumberFormat="1" applyFont="1" applyFill="1" applyBorder="1" applyAlignment="1">
      <alignment/>
    </xf>
    <xf numFmtId="0" fontId="30" fillId="0" borderId="5" xfId="0" applyFont="1" applyFill="1" applyBorder="1" applyAlignment="1">
      <alignment horizontal="left" wrapText="1"/>
    </xf>
    <xf numFmtId="0" fontId="24" fillId="5" borderId="6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169" fontId="20" fillId="5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29" fillId="5" borderId="10" xfId="0" applyFont="1" applyFill="1" applyBorder="1" applyAlignment="1">
      <alignment horizontal="left" vertical="center"/>
    </xf>
    <xf numFmtId="0" fontId="29" fillId="0" borderId="6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/>
    </xf>
    <xf numFmtId="0" fontId="16" fillId="5" borderId="6" xfId="0" applyNumberFormat="1" applyFont="1" applyFill="1" applyBorder="1" applyAlignment="1">
      <alignment horizontal="center" vertical="center"/>
    </xf>
    <xf numFmtId="169" fontId="24" fillId="5" borderId="6" xfId="0" applyNumberFormat="1" applyFont="1" applyFill="1" applyBorder="1" applyAlignment="1">
      <alignment/>
    </xf>
    <xf numFmtId="0" fontId="29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/>
    </xf>
    <xf numFmtId="0" fontId="17" fillId="4" borderId="3" xfId="0" applyFont="1" applyFill="1" applyBorder="1" applyAlignment="1">
      <alignment/>
    </xf>
    <xf numFmtId="169" fontId="18" fillId="4" borderId="7" xfId="0" applyNumberFormat="1" applyFont="1" applyFill="1" applyBorder="1" applyAlignment="1">
      <alignment horizontal="right" vertical="center"/>
    </xf>
    <xf numFmtId="0" fontId="29" fillId="4" borderId="6" xfId="0" applyNumberFormat="1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left" vertical="center"/>
    </xf>
    <xf numFmtId="0" fontId="9" fillId="4" borderId="3" xfId="19" applyFont="1" applyFill="1" applyBorder="1" applyAlignment="1">
      <alignment horizontal="left" vertical="center"/>
      <protection/>
    </xf>
    <xf numFmtId="0" fontId="2" fillId="4" borderId="3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left" vertical="center"/>
    </xf>
    <xf numFmtId="0" fontId="31" fillId="4" borderId="3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vertical="justify" textRotation="60"/>
    </xf>
    <xf numFmtId="169" fontId="20" fillId="4" borderId="4" xfId="0" applyNumberFormat="1" applyFont="1" applyFill="1" applyBorder="1" applyAlignment="1">
      <alignment vertical="center"/>
    </xf>
    <xf numFmtId="169" fontId="24" fillId="4" borderId="6" xfId="0" applyNumberFormat="1" applyFont="1" applyFill="1" applyBorder="1" applyAlignment="1">
      <alignment vertical="justify" textRotation="63"/>
    </xf>
    <xf numFmtId="0" fontId="30" fillId="4" borderId="5" xfId="0" applyFont="1" applyFill="1" applyBorder="1" applyAlignment="1">
      <alignment horizontal="left" wrapText="1"/>
    </xf>
    <xf numFmtId="0" fontId="23" fillId="4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vertical="justify" textRotation="60"/>
    </xf>
    <xf numFmtId="169" fontId="18" fillId="4" borderId="4" xfId="0" applyNumberFormat="1" applyFont="1" applyFill="1" applyBorder="1" applyAlignment="1">
      <alignment vertical="center" wrapText="1"/>
    </xf>
    <xf numFmtId="169" fontId="14" fillId="4" borderId="6" xfId="0" applyNumberFormat="1" applyFont="1" applyFill="1" applyBorder="1" applyAlignment="1">
      <alignment vertical="justify" textRotation="63"/>
    </xf>
    <xf numFmtId="169" fontId="18" fillId="4" borderId="4" xfId="0" applyNumberFormat="1" applyFont="1" applyFill="1" applyBorder="1" applyAlignment="1">
      <alignment horizontal="right" vertical="center" wrapText="1"/>
    </xf>
    <xf numFmtId="0" fontId="22" fillId="4" borderId="5" xfId="0" applyFont="1" applyFill="1" applyBorder="1" applyAlignment="1">
      <alignment horizontal="left" wrapText="1"/>
    </xf>
    <xf numFmtId="0" fontId="26" fillId="4" borderId="6" xfId="0" applyFont="1" applyFill="1" applyBorder="1" applyAlignment="1">
      <alignment/>
    </xf>
    <xf numFmtId="0" fontId="26" fillId="4" borderId="3" xfId="0" applyFont="1" applyFill="1" applyBorder="1" applyAlignment="1">
      <alignment/>
    </xf>
    <xf numFmtId="169" fontId="20" fillId="4" borderId="5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/>
    </xf>
    <xf numFmtId="169" fontId="18" fillId="6" borderId="4" xfId="0" applyNumberFormat="1" applyFont="1" applyFill="1" applyBorder="1" applyAlignment="1">
      <alignment horizontal="right" vertical="center"/>
    </xf>
    <xf numFmtId="166" fontId="14" fillId="0" borderId="15" xfId="0" applyNumberFormat="1" applyFont="1" applyFill="1" applyBorder="1" applyAlignment="1">
      <alignment/>
    </xf>
    <xf numFmtId="164" fontId="14" fillId="0" borderId="3" xfId="0" applyNumberFormat="1" applyFont="1" applyFill="1" applyBorder="1" applyAlignment="1">
      <alignment/>
    </xf>
    <xf numFmtId="164" fontId="14" fillId="4" borderId="3" xfId="0" applyNumberFormat="1" applyFont="1" applyFill="1" applyBorder="1" applyAlignment="1">
      <alignment/>
    </xf>
    <xf numFmtId="166" fontId="14" fillId="0" borderId="3" xfId="0" applyNumberFormat="1" applyFont="1" applyFill="1" applyBorder="1" applyAlignment="1">
      <alignment/>
    </xf>
    <xf numFmtId="0" fontId="14" fillId="0" borderId="3" xfId="0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164" fontId="14" fillId="0" borderId="6" xfId="0" applyNumberFormat="1" applyFont="1" applyBorder="1" applyAlignment="1">
      <alignment/>
    </xf>
    <xf numFmtId="164" fontId="24" fillId="0" borderId="6" xfId="0" applyNumberFormat="1" applyFont="1" applyFill="1" applyBorder="1" applyAlignment="1">
      <alignment/>
    </xf>
    <xf numFmtId="164" fontId="24" fillId="5" borderId="6" xfId="0" applyNumberFormat="1" applyFont="1" applyFill="1" applyBorder="1" applyAlignment="1">
      <alignment/>
    </xf>
    <xf numFmtId="166" fontId="14" fillId="0" borderId="6" xfId="0" applyNumberFormat="1" applyFont="1" applyFill="1" applyBorder="1" applyAlignment="1">
      <alignment/>
    </xf>
    <xf numFmtId="164" fontId="14" fillId="0" borderId="13" xfId="0" applyNumberFormat="1" applyFont="1" applyBorder="1" applyAlignment="1">
      <alignment/>
    </xf>
    <xf numFmtId="169" fontId="14" fillId="0" borderId="19" xfId="0" applyNumberFormat="1" applyFont="1" applyFill="1" applyBorder="1" applyAlignment="1">
      <alignment/>
    </xf>
    <xf numFmtId="169" fontId="14" fillId="5" borderId="6" xfId="0" applyNumberFormat="1" applyFont="1" applyFill="1" applyBorder="1" applyAlignment="1">
      <alignment/>
    </xf>
    <xf numFmtId="169" fontId="24" fillId="0" borderId="6" xfId="0" applyNumberFormat="1" applyFont="1" applyFill="1" applyBorder="1" applyAlignment="1">
      <alignment/>
    </xf>
    <xf numFmtId="169" fontId="14" fillId="0" borderId="13" xfId="0" applyNumberFormat="1" applyFont="1" applyBorder="1" applyAlignment="1">
      <alignment/>
    </xf>
    <xf numFmtId="169" fontId="24" fillId="5" borderId="3" xfId="0" applyNumberFormat="1" applyFont="1" applyFill="1" applyBorder="1" applyAlignment="1">
      <alignment/>
    </xf>
    <xf numFmtId="169" fontId="0" fillId="4" borderId="3" xfId="0" applyNumberFormat="1" applyFill="1" applyBorder="1" applyAlignment="1">
      <alignment/>
    </xf>
    <xf numFmtId="169" fontId="14" fillId="4" borderId="15" xfId="0" applyNumberFormat="1" applyFont="1" applyFill="1" applyBorder="1" applyAlignment="1">
      <alignment/>
    </xf>
    <xf numFmtId="169" fontId="14" fillId="4" borderId="16" xfId="0" applyNumberFormat="1" applyFont="1" applyFill="1" applyBorder="1" applyAlignment="1">
      <alignment/>
    </xf>
    <xf numFmtId="169" fontId="14" fillId="0" borderId="22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4" fillId="6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169" fontId="1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4" fillId="0" borderId="0" xfId="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 indent="1"/>
    </xf>
    <xf numFmtId="169" fontId="24" fillId="0" borderId="0" xfId="0" applyNumberFormat="1" applyFont="1" applyFill="1" applyBorder="1" applyAlignment="1">
      <alignment horizontal="right" indent="1"/>
    </xf>
    <xf numFmtId="169" fontId="24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/>
    </xf>
    <xf numFmtId="0" fontId="14" fillId="6" borderId="6" xfId="0" applyFont="1" applyFill="1" applyBorder="1" applyAlignment="1">
      <alignment/>
    </xf>
    <xf numFmtId="0" fontId="14" fillId="6" borderId="4" xfId="0" applyFont="1" applyFill="1" applyBorder="1" applyAlignment="1">
      <alignment/>
    </xf>
    <xf numFmtId="0" fontId="16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/>
    </xf>
    <xf numFmtId="0" fontId="0" fillId="6" borderId="6" xfId="0" applyFill="1" applyBorder="1" applyAlignment="1">
      <alignment/>
    </xf>
    <xf numFmtId="0" fontId="14" fillId="6" borderId="3" xfId="0" applyFont="1" applyFill="1" applyBorder="1" applyAlignment="1">
      <alignment/>
    </xf>
    <xf numFmtId="169" fontId="18" fillId="6" borderId="7" xfId="0" applyNumberFormat="1" applyFont="1" applyFill="1" applyBorder="1" applyAlignment="1">
      <alignment horizontal="right" vertical="center"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165" fontId="0" fillId="6" borderId="0" xfId="0" applyNumberFormat="1" applyFill="1" applyBorder="1" applyAlignment="1">
      <alignment horizontal="right"/>
    </xf>
    <xf numFmtId="0" fontId="14" fillId="6" borderId="5" xfId="0" applyFont="1" applyFill="1" applyBorder="1" applyAlignment="1">
      <alignment horizontal="left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center"/>
    </xf>
    <xf numFmtId="169" fontId="14" fillId="6" borderId="3" xfId="0" applyNumberFormat="1" applyFont="1" applyFill="1" applyBorder="1" applyAlignment="1">
      <alignment/>
    </xf>
    <xf numFmtId="0" fontId="22" fillId="6" borderId="5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6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/>
    </xf>
    <xf numFmtId="0" fontId="17" fillId="6" borderId="3" xfId="0" applyFont="1" applyFill="1" applyBorder="1" applyAlignment="1">
      <alignment/>
    </xf>
    <xf numFmtId="169" fontId="14" fillId="6" borderId="6" xfId="0" applyNumberFormat="1" applyFont="1" applyFill="1" applyBorder="1" applyAlignment="1">
      <alignment/>
    </xf>
    <xf numFmtId="0" fontId="14" fillId="6" borderId="3" xfId="0" applyFont="1" applyFill="1" applyBorder="1" applyAlignment="1">
      <alignment horizontal="left"/>
    </xf>
    <xf numFmtId="0" fontId="24" fillId="5" borderId="6" xfId="0" applyFont="1" applyFill="1" applyBorder="1" applyAlignment="1">
      <alignment/>
    </xf>
    <xf numFmtId="0" fontId="24" fillId="5" borderId="4" xfId="0" applyFont="1" applyFill="1" applyBorder="1" applyAlignment="1">
      <alignment/>
    </xf>
    <xf numFmtId="0" fontId="24" fillId="5" borderId="5" xfId="0" applyFont="1" applyFill="1" applyBorder="1" applyAlignment="1">
      <alignment/>
    </xf>
    <xf numFmtId="0" fontId="29" fillId="5" borderId="5" xfId="19" applyFont="1" applyFill="1" applyBorder="1" applyAlignment="1">
      <alignment horizontal="center" vertical="center"/>
      <protection/>
    </xf>
    <xf numFmtId="0" fontId="29" fillId="5" borderId="6" xfId="19" applyFont="1" applyFill="1" applyBorder="1" applyAlignment="1">
      <alignment horizontal="center" vertical="center"/>
      <protection/>
    </xf>
    <xf numFmtId="0" fontId="20" fillId="5" borderId="6" xfId="19" applyFont="1" applyFill="1" applyBorder="1" applyAlignment="1">
      <alignment horizontal="center" vertical="center"/>
      <protection/>
    </xf>
    <xf numFmtId="0" fontId="29" fillId="5" borderId="7" xfId="19" applyFont="1" applyFill="1" applyBorder="1" applyAlignment="1">
      <alignment horizontal="left" vertical="center"/>
      <protection/>
    </xf>
    <xf numFmtId="0" fontId="2" fillId="5" borderId="6" xfId="0" applyFont="1" applyFill="1" applyBorder="1" applyAlignment="1">
      <alignment/>
    </xf>
    <xf numFmtId="169" fontId="20" fillId="5" borderId="4" xfId="19" applyNumberFormat="1" applyFont="1" applyFill="1" applyBorder="1" applyAlignment="1">
      <alignment vertical="center"/>
      <protection/>
    </xf>
    <xf numFmtId="164" fontId="24" fillId="5" borderId="3" xfId="0" applyNumberFormat="1" applyFont="1" applyFill="1" applyBorder="1" applyAlignment="1">
      <alignment/>
    </xf>
    <xf numFmtId="169" fontId="18" fillId="5" borderId="7" xfId="19" applyNumberFormat="1" applyFont="1" applyFill="1" applyBorder="1" applyAlignment="1">
      <alignment vertical="center"/>
      <protection/>
    </xf>
    <xf numFmtId="0" fontId="18" fillId="5" borderId="5" xfId="19" applyFont="1" applyFill="1" applyBorder="1" applyAlignment="1">
      <alignment vertical="center"/>
      <protection/>
    </xf>
    <xf numFmtId="0" fontId="23" fillId="5" borderId="6" xfId="0" applyFont="1" applyFill="1" applyBorder="1" applyAlignment="1">
      <alignment horizontal="center" vertical="center"/>
    </xf>
    <xf numFmtId="169" fontId="25" fillId="5" borderId="4" xfId="0" applyNumberFormat="1" applyFont="1" applyFill="1" applyBorder="1" applyAlignment="1">
      <alignment vertical="center" wrapText="1"/>
    </xf>
    <xf numFmtId="169" fontId="25" fillId="5" borderId="4" xfId="0" applyNumberFormat="1" applyFont="1" applyFill="1" applyBorder="1" applyAlignment="1">
      <alignment horizontal="right" vertical="center" wrapText="1"/>
    </xf>
    <xf numFmtId="0" fontId="22" fillId="5" borderId="5" xfId="0" applyFont="1" applyFill="1" applyBorder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169" fontId="0" fillId="6" borderId="3" xfId="0" applyNumberFormat="1" applyFill="1" applyBorder="1" applyAlignment="1">
      <alignment/>
    </xf>
    <xf numFmtId="0" fontId="0" fillId="6" borderId="5" xfId="0" applyFill="1" applyBorder="1" applyAlignment="1">
      <alignment horizontal="left"/>
    </xf>
    <xf numFmtId="0" fontId="28" fillId="6" borderId="5" xfId="0" applyFont="1" applyFill="1" applyBorder="1" applyAlignment="1">
      <alignment/>
    </xf>
    <xf numFmtId="0" fontId="24" fillId="5" borderId="5" xfId="0" applyFont="1" applyFill="1" applyBorder="1" applyAlignment="1">
      <alignment/>
    </xf>
    <xf numFmtId="0" fontId="16" fillId="5" borderId="6" xfId="19" applyFont="1" applyFill="1" applyBorder="1">
      <alignment/>
      <protection/>
    </xf>
    <xf numFmtId="0" fontId="18" fillId="5" borderId="6" xfId="19" applyFont="1" applyFill="1" applyBorder="1">
      <alignment/>
      <protection/>
    </xf>
    <xf numFmtId="169" fontId="14" fillId="5" borderId="4" xfId="0" applyNumberFormat="1" applyFont="1" applyFill="1" applyBorder="1" applyAlignment="1">
      <alignment/>
    </xf>
    <xf numFmtId="169" fontId="14" fillId="5" borderId="4" xfId="0" applyNumberFormat="1" applyFont="1" applyFill="1" applyBorder="1" applyAlignment="1">
      <alignment/>
    </xf>
    <xf numFmtId="0" fontId="24" fillId="5" borderId="5" xfId="0" applyFont="1" applyFill="1" applyBorder="1" applyAlignment="1">
      <alignment horizontal="left"/>
    </xf>
    <xf numFmtId="0" fontId="14" fillId="5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left" vertical="center" wrapText="1"/>
    </xf>
    <xf numFmtId="169" fontId="14" fillId="5" borderId="3" xfId="0" applyNumberFormat="1" applyFont="1" applyFill="1" applyBorder="1" applyAlignment="1">
      <alignment/>
    </xf>
    <xf numFmtId="169" fontId="18" fillId="5" borderId="3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left" vertical="center" wrapText="1"/>
    </xf>
    <xf numFmtId="0" fontId="35" fillId="6" borderId="26" xfId="0" applyFont="1" applyFill="1" applyBorder="1" applyAlignment="1">
      <alignment horizontal="center" vertical="center" wrapText="1"/>
    </xf>
    <xf numFmtId="0" fontId="35" fillId="6" borderId="27" xfId="0" applyFont="1" applyFill="1" applyBorder="1" applyAlignment="1">
      <alignment horizontal="center" vertical="center" wrapText="1"/>
    </xf>
    <xf numFmtId="169" fontId="36" fillId="6" borderId="5" xfId="0" applyNumberFormat="1" applyFont="1" applyFill="1" applyBorder="1" applyAlignment="1">
      <alignment horizontal="right" vertical="center"/>
    </xf>
    <xf numFmtId="169" fontId="36" fillId="6" borderId="4" xfId="0" applyNumberFormat="1" applyFont="1" applyFill="1" applyBorder="1" applyAlignment="1">
      <alignment horizontal="right" vertical="center"/>
    </xf>
    <xf numFmtId="169" fontId="36" fillId="6" borderId="5" xfId="0" applyNumberFormat="1" applyFont="1" applyFill="1" applyBorder="1" applyAlignment="1">
      <alignment horizontal="right" vertical="center"/>
    </xf>
    <xf numFmtId="169" fontId="36" fillId="6" borderId="4" xfId="0" applyNumberFormat="1" applyFont="1" applyFill="1" applyBorder="1" applyAlignment="1">
      <alignment horizontal="right" vertical="center"/>
    </xf>
    <xf numFmtId="169" fontId="36" fillId="4" borderId="5" xfId="0" applyNumberFormat="1" applyFont="1" applyFill="1" applyBorder="1" applyAlignment="1">
      <alignment horizontal="right" vertical="center"/>
    </xf>
    <xf numFmtId="169" fontId="36" fillId="4" borderId="4" xfId="0" applyNumberFormat="1" applyFont="1" applyFill="1" applyBorder="1" applyAlignment="1">
      <alignment horizontal="right" vertical="center"/>
    </xf>
    <xf numFmtId="169" fontId="36" fillId="5" borderId="5" xfId="0" applyNumberFormat="1" applyFont="1" applyFill="1" applyBorder="1" applyAlignment="1">
      <alignment horizontal="right" vertical="center"/>
    </xf>
    <xf numFmtId="169" fontId="36" fillId="5" borderId="4" xfId="0" applyNumberFormat="1" applyFont="1" applyFill="1" applyBorder="1" applyAlignment="1">
      <alignment horizontal="right" vertical="center"/>
    </xf>
    <xf numFmtId="169" fontId="36" fillId="5" borderId="4" xfId="19" applyNumberFormat="1" applyFont="1" applyFill="1" applyBorder="1" applyAlignment="1">
      <alignment vertical="center"/>
      <protection/>
    </xf>
    <xf numFmtId="169" fontId="36" fillId="6" borderId="12" xfId="19" applyNumberFormat="1" applyFont="1" applyFill="1" applyBorder="1" applyAlignment="1">
      <alignment vertical="center"/>
      <protection/>
    </xf>
    <xf numFmtId="169" fontId="37" fillId="6" borderId="14" xfId="0" applyNumberFormat="1" applyFont="1" applyFill="1" applyBorder="1" applyAlignment="1">
      <alignment/>
    </xf>
    <xf numFmtId="169" fontId="36" fillId="4" borderId="5" xfId="0" applyNumberFormat="1" applyFont="1" applyFill="1" applyBorder="1" applyAlignment="1">
      <alignment horizontal="right" vertical="center"/>
    </xf>
    <xf numFmtId="169" fontId="36" fillId="4" borderId="4" xfId="0" applyNumberFormat="1" applyFont="1" applyFill="1" applyBorder="1" applyAlignment="1">
      <alignment horizontal="right" vertical="center"/>
    </xf>
    <xf numFmtId="169" fontId="37" fillId="6" borderId="4" xfId="0" applyNumberFormat="1" applyFont="1" applyFill="1" applyBorder="1" applyAlignment="1">
      <alignment horizontal="right"/>
    </xf>
    <xf numFmtId="169" fontId="36" fillId="6" borderId="4" xfId="0" applyNumberFormat="1" applyFont="1" applyFill="1" applyBorder="1" applyAlignment="1">
      <alignment vertical="center"/>
    </xf>
    <xf numFmtId="169" fontId="36" fillId="6" borderId="12" xfId="0" applyNumberFormat="1" applyFont="1" applyFill="1" applyBorder="1" applyAlignment="1">
      <alignment vertical="center"/>
    </xf>
    <xf numFmtId="169" fontId="36" fillId="6" borderId="14" xfId="0" applyNumberFormat="1" applyFont="1" applyFill="1" applyBorder="1" applyAlignment="1">
      <alignment horizontal="right" vertical="center" indent="1"/>
    </xf>
    <xf numFmtId="169" fontId="36" fillId="4" borderId="4" xfId="0" applyNumberFormat="1" applyFont="1" applyFill="1" applyBorder="1" applyAlignment="1">
      <alignment horizontal="right" vertical="center" indent="1"/>
    </xf>
    <xf numFmtId="169" fontId="36" fillId="4" borderId="4" xfId="0" applyNumberFormat="1" applyFont="1" applyFill="1" applyBorder="1" applyAlignment="1">
      <alignment vertical="center"/>
    </xf>
    <xf numFmtId="169" fontId="36" fillId="6" borderId="4" xfId="0" applyNumberFormat="1" applyFont="1" applyFill="1" applyBorder="1" applyAlignment="1">
      <alignment horizontal="right" vertical="center" wrapText="1"/>
    </xf>
    <xf numFmtId="169" fontId="36" fillId="4" borderId="4" xfId="0" applyNumberFormat="1" applyFont="1" applyFill="1" applyBorder="1" applyAlignment="1">
      <alignment vertical="center" wrapText="1"/>
    </xf>
    <xf numFmtId="169" fontId="36" fillId="6" borderId="4" xfId="0" applyNumberFormat="1" applyFont="1" applyFill="1" applyBorder="1" applyAlignment="1">
      <alignment vertical="center" wrapText="1"/>
    </xf>
    <xf numFmtId="169" fontId="36" fillId="5" borderId="4" xfId="0" applyNumberFormat="1" applyFont="1" applyFill="1" applyBorder="1" applyAlignment="1">
      <alignment vertical="center" wrapText="1"/>
    </xf>
    <xf numFmtId="169" fontId="36" fillId="6" borderId="12" xfId="0" applyNumberFormat="1" applyFont="1" applyFill="1" applyBorder="1" applyAlignment="1">
      <alignment vertical="center" wrapText="1"/>
    </xf>
    <xf numFmtId="169" fontId="37" fillId="6" borderId="28" xfId="0" applyNumberFormat="1" applyFont="1" applyFill="1" applyBorder="1" applyAlignment="1">
      <alignment/>
    </xf>
    <xf numFmtId="169" fontId="37" fillId="4" borderId="4" xfId="0" applyNumberFormat="1" applyFont="1" applyFill="1" applyBorder="1" applyAlignment="1">
      <alignment/>
    </xf>
    <xf numFmtId="169" fontId="37" fillId="6" borderId="4" xfId="0" applyNumberFormat="1" applyFont="1" applyFill="1" applyBorder="1" applyAlignment="1">
      <alignment/>
    </xf>
    <xf numFmtId="169" fontId="37" fillId="5" borderId="4" xfId="0" applyNumberFormat="1" applyFont="1" applyFill="1" applyBorder="1" applyAlignment="1">
      <alignment/>
    </xf>
    <xf numFmtId="169" fontId="37" fillId="6" borderId="12" xfId="0" applyNumberFormat="1" applyFont="1" applyFill="1" applyBorder="1" applyAlignment="1">
      <alignment/>
    </xf>
    <xf numFmtId="169" fontId="36" fillId="5" borderId="4" xfId="0" applyNumberFormat="1" applyFont="1" applyFill="1" applyBorder="1" applyAlignment="1">
      <alignment horizontal="right" vertical="center"/>
    </xf>
    <xf numFmtId="169" fontId="37" fillId="6" borderId="4" xfId="0" applyNumberFormat="1" applyFont="1" applyFill="1" applyBorder="1" applyAlignment="1">
      <alignment/>
    </xf>
    <xf numFmtId="169" fontId="37" fillId="4" borderId="4" xfId="0" applyNumberFormat="1" applyFont="1" applyFill="1" applyBorder="1" applyAlignment="1">
      <alignment/>
    </xf>
    <xf numFmtId="169" fontId="36" fillId="4" borderId="12" xfId="0" applyNumberFormat="1" applyFont="1" applyFill="1" applyBorder="1" applyAlignment="1">
      <alignment horizontal="right" vertical="center"/>
    </xf>
    <xf numFmtId="169" fontId="37" fillId="4" borderId="12" xfId="0" applyNumberFormat="1" applyFont="1" applyFill="1" applyBorder="1" applyAlignment="1">
      <alignment/>
    </xf>
    <xf numFmtId="169" fontId="36" fillId="4" borderId="29" xfId="0" applyNumberFormat="1" applyFont="1" applyFill="1" applyBorder="1" applyAlignment="1">
      <alignment horizontal="right" vertical="center"/>
    </xf>
    <xf numFmtId="169" fontId="37" fillId="4" borderId="14" xfId="0" applyNumberFormat="1" applyFont="1" applyFill="1" applyBorder="1" applyAlignment="1">
      <alignment/>
    </xf>
    <xf numFmtId="169" fontId="37" fillId="6" borderId="21" xfId="0" applyNumberFormat="1" applyFont="1" applyFill="1" applyBorder="1" applyAlignment="1">
      <alignment/>
    </xf>
    <xf numFmtId="169" fontId="37" fillId="6" borderId="23" xfId="0" applyNumberFormat="1" applyFont="1" applyFill="1" applyBorder="1" applyAlignment="1">
      <alignment/>
    </xf>
    <xf numFmtId="169" fontId="37" fillId="0" borderId="0" xfId="0" applyNumberFormat="1" applyFont="1" applyFill="1" applyBorder="1" applyAlignment="1">
      <alignment/>
    </xf>
    <xf numFmtId="169" fontId="37" fillId="0" borderId="23" xfId="0" applyNumberFormat="1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17" fillId="5" borderId="5" xfId="0" applyFont="1" applyFill="1" applyBorder="1" applyAlignment="1">
      <alignment/>
    </xf>
    <xf numFmtId="0" fontId="16" fillId="5" borderId="6" xfId="19" applyFont="1" applyFill="1" applyBorder="1" applyAlignment="1">
      <alignment horizontal="center"/>
      <protection/>
    </xf>
    <xf numFmtId="49" fontId="16" fillId="5" borderId="6" xfId="19" applyNumberFormat="1" applyFont="1" applyFill="1" applyBorder="1" applyAlignment="1">
      <alignment horizontal="center"/>
      <protection/>
    </xf>
    <xf numFmtId="0" fontId="20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/>
    </xf>
    <xf numFmtId="169" fontId="24" fillId="0" borderId="31" xfId="0" applyNumberFormat="1" applyFont="1" applyFill="1" applyBorder="1" applyAlignment="1">
      <alignment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169" fontId="24" fillId="0" borderId="34" xfId="0" applyNumberFormat="1" applyFont="1" applyFill="1" applyBorder="1" applyAlignment="1">
      <alignment/>
    </xf>
    <xf numFmtId="169" fontId="24" fillId="0" borderId="35" xfId="0" applyNumberFormat="1" applyFont="1" applyFill="1" applyBorder="1" applyAlignment="1">
      <alignment/>
    </xf>
    <xf numFmtId="169" fontId="24" fillId="0" borderId="36" xfId="0" applyNumberFormat="1" applyFont="1" applyFill="1" applyBorder="1" applyAlignment="1">
      <alignment/>
    </xf>
    <xf numFmtId="169" fontId="24" fillId="0" borderId="37" xfId="0" applyNumberFormat="1" applyFont="1" applyFill="1" applyBorder="1" applyAlignment="1">
      <alignment/>
    </xf>
    <xf numFmtId="169" fontId="38" fillId="0" borderId="23" xfId="0" applyNumberFormat="1" applyFont="1" applyFill="1" applyBorder="1" applyAlignment="1">
      <alignment/>
    </xf>
    <xf numFmtId="169" fontId="39" fillId="0" borderId="23" xfId="0" applyNumberFormat="1" applyFont="1" applyFill="1" applyBorder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justify"/>
    </xf>
    <xf numFmtId="0" fontId="23" fillId="5" borderId="6" xfId="0" applyFont="1" applyFill="1" applyBorder="1" applyAlignment="1">
      <alignment horizontal="left" vertical="center"/>
    </xf>
    <xf numFmtId="0" fontId="23" fillId="5" borderId="3" xfId="0" applyFont="1" applyFill="1" applyBorder="1" applyAlignment="1">
      <alignment horizontal="left" vertical="center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justify"/>
    </xf>
    <xf numFmtId="0" fontId="12" fillId="0" borderId="4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vertical="center" textRotation="90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HK Bílá kniha  23-11-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2"/>
  <sheetViews>
    <sheetView tabSelected="1" zoomScale="70" zoomScaleNormal="70" zoomScaleSheetLayoutView="55" workbookViewId="0" topLeftCell="A106">
      <selection activeCell="Q131" sqref="Q131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0.13671875" style="0" hidden="1" customWidth="1"/>
    <col min="4" max="4" width="5.421875" style="0" hidden="1" customWidth="1"/>
    <col min="5" max="5" width="7.7109375" style="0" hidden="1" customWidth="1"/>
    <col min="6" max="6" width="5.57421875" style="0" hidden="1" customWidth="1"/>
    <col min="7" max="7" width="4.00390625" style="0" customWidth="1"/>
    <col min="8" max="8" width="38.00390625" style="0" bestFit="1" customWidth="1"/>
    <col min="9" max="9" width="7.28125" style="0" customWidth="1"/>
    <col min="10" max="10" width="18.7109375" style="0" customWidth="1"/>
    <col min="11" max="11" width="26.28125" style="0" customWidth="1"/>
    <col min="12" max="12" width="9.140625" style="0" hidden="1" customWidth="1"/>
    <col min="13" max="13" width="10.7109375" style="0" customWidth="1"/>
    <col min="14" max="14" width="13.8515625" style="0" customWidth="1"/>
    <col min="15" max="15" width="12.7109375" style="0" customWidth="1"/>
    <col min="16" max="16" width="13.57421875" style="0" customWidth="1"/>
    <col min="17" max="17" width="13.57421875" style="620" customWidth="1"/>
    <col min="18" max="18" width="14.8515625" style="620" customWidth="1"/>
    <col min="19" max="19" width="14.140625" style="0" customWidth="1"/>
    <col min="20" max="20" width="13.57421875" style="0" customWidth="1"/>
    <col min="21" max="21" width="24.7109375" style="0" customWidth="1"/>
    <col min="22" max="22" width="15.421875" style="0" customWidth="1"/>
    <col min="23" max="23" width="11.8515625" style="0" customWidth="1"/>
    <col min="24" max="24" width="27.00390625" style="0" customWidth="1"/>
  </cols>
  <sheetData>
    <row r="1" spans="1:5" ht="20.25">
      <c r="A1" s="1" t="s">
        <v>254</v>
      </c>
      <c r="B1" s="1"/>
      <c r="C1" s="1"/>
      <c r="D1" s="1"/>
      <c r="E1" s="1"/>
    </row>
    <row r="2" spans="1:5" ht="20.25">
      <c r="A2" s="429"/>
      <c r="B2" s="1"/>
      <c r="C2" s="1"/>
      <c r="D2" s="1"/>
      <c r="E2" s="1"/>
    </row>
    <row r="3" spans="1:18" ht="15.75">
      <c r="A3" s="40" t="s">
        <v>214</v>
      </c>
      <c r="B3" s="3"/>
      <c r="C3" s="3"/>
      <c r="P3" s="3"/>
      <c r="Q3" s="3"/>
      <c r="R3" s="3"/>
    </row>
    <row r="4" spans="1:18" ht="15.75">
      <c r="A4" s="40"/>
      <c r="B4" s="3"/>
      <c r="C4" s="3"/>
      <c r="P4" s="3"/>
      <c r="Q4" s="3"/>
      <c r="R4" s="3"/>
    </row>
    <row r="5" spans="1:18" ht="15.75">
      <c r="A5" s="328"/>
      <c r="B5" s="3"/>
      <c r="C5" s="3"/>
      <c r="H5" s="331" t="s">
        <v>287</v>
      </c>
      <c r="P5" s="3"/>
      <c r="Q5" s="3"/>
      <c r="R5" s="3"/>
    </row>
    <row r="6" spans="1:18" ht="15.75">
      <c r="A6" s="736"/>
      <c r="B6" s="3"/>
      <c r="C6" s="3"/>
      <c r="H6" s="428" t="s">
        <v>253</v>
      </c>
      <c r="P6" s="3"/>
      <c r="Q6" s="3"/>
      <c r="R6" s="3"/>
    </row>
    <row r="7" spans="1:18" ht="15.75">
      <c r="A7" s="427"/>
      <c r="B7" s="3"/>
      <c r="C7" s="3"/>
      <c r="H7" s="428"/>
      <c r="P7" s="3"/>
      <c r="Q7" s="3"/>
      <c r="R7" s="3"/>
    </row>
    <row r="8" spans="1:22" ht="15">
      <c r="A8" s="431"/>
      <c r="B8" s="3"/>
      <c r="C8" s="3"/>
      <c r="H8" s="430" t="s">
        <v>255</v>
      </c>
      <c r="P8" s="3"/>
      <c r="Q8" s="3"/>
      <c r="R8" s="3"/>
      <c r="V8" t="s">
        <v>288</v>
      </c>
    </row>
    <row r="9" spans="1:18" ht="15">
      <c r="A9" s="432"/>
      <c r="B9" s="3"/>
      <c r="C9" s="3"/>
      <c r="H9" s="430" t="s">
        <v>284</v>
      </c>
      <c r="P9" s="3"/>
      <c r="Q9" s="3"/>
      <c r="R9" s="3"/>
    </row>
    <row r="10" spans="1:15" ht="15.75" thickBot="1">
      <c r="A10" s="5"/>
      <c r="B10" s="12"/>
      <c r="C10" s="12"/>
      <c r="D10" s="12"/>
      <c r="E10" s="12"/>
      <c r="F10" s="12"/>
      <c r="G10" s="329"/>
      <c r="H10" s="330"/>
      <c r="I10" s="12"/>
      <c r="J10" s="12"/>
      <c r="K10" s="12"/>
      <c r="M10" s="3" t="s">
        <v>199</v>
      </c>
      <c r="N10" s="3"/>
      <c r="O10" s="3"/>
    </row>
    <row r="11" spans="8:24" ht="13.5" customHeight="1" thickBot="1">
      <c r="H11" s="331"/>
      <c r="M11" s="757" t="s">
        <v>8</v>
      </c>
      <c r="N11" s="788" t="s">
        <v>211</v>
      </c>
      <c r="O11" s="790" t="s">
        <v>250</v>
      </c>
      <c r="P11" s="785" t="s">
        <v>251</v>
      </c>
      <c r="Q11" s="775" t="s">
        <v>285</v>
      </c>
      <c r="R11" s="777" t="s">
        <v>298</v>
      </c>
      <c r="S11" s="787" t="s">
        <v>252</v>
      </c>
      <c r="T11" s="783" t="s">
        <v>7</v>
      </c>
      <c r="U11" s="780" t="s">
        <v>212</v>
      </c>
      <c r="V11" s="781"/>
      <c r="W11" s="15"/>
      <c r="X11" s="16"/>
    </row>
    <row r="12" spans="1:24" ht="105.75" customHeight="1" thickBot="1">
      <c r="A12" s="261" t="s">
        <v>0</v>
      </c>
      <c r="B12" s="261" t="s">
        <v>1</v>
      </c>
      <c r="C12" s="261" t="s">
        <v>2</v>
      </c>
      <c r="D12" s="262" t="s">
        <v>3</v>
      </c>
      <c r="E12" s="262" t="s">
        <v>6</v>
      </c>
      <c r="F12" s="263" t="s">
        <v>4</v>
      </c>
      <c r="G12" s="263" t="s">
        <v>5</v>
      </c>
      <c r="H12" s="259"/>
      <c r="I12" s="259"/>
      <c r="J12" s="259"/>
      <c r="K12" s="259"/>
      <c r="M12" s="758"/>
      <c r="N12" s="789"/>
      <c r="O12" s="791"/>
      <c r="P12" s="786"/>
      <c r="Q12" s="776"/>
      <c r="R12" s="778"/>
      <c r="S12" s="756"/>
      <c r="T12" s="784"/>
      <c r="U12" s="782"/>
      <c r="V12" s="756"/>
      <c r="W12" s="15"/>
      <c r="X12" s="15"/>
    </row>
    <row r="13" spans="1:24" ht="15.75" customHeight="1">
      <c r="A13" s="204"/>
      <c r="B13" s="264"/>
      <c r="C13" s="264"/>
      <c r="D13" s="204"/>
      <c r="E13" s="264"/>
      <c r="F13" s="265"/>
      <c r="G13" s="266"/>
      <c r="H13" s="267" t="s">
        <v>20</v>
      </c>
      <c r="I13" s="264"/>
      <c r="J13" s="264"/>
      <c r="K13" s="264"/>
      <c r="L13" s="268"/>
      <c r="M13" s="204"/>
      <c r="N13" s="204"/>
      <c r="O13" s="264"/>
      <c r="P13" s="269"/>
      <c r="Q13" s="694"/>
      <c r="R13" s="695"/>
      <c r="S13" s="597"/>
      <c r="T13" s="110"/>
      <c r="U13" s="265"/>
      <c r="V13" s="270"/>
      <c r="W13" s="7"/>
      <c r="X13" s="8"/>
    </row>
    <row r="14" spans="1:24" ht="15.75" customHeight="1">
      <c r="A14" s="389" t="s">
        <v>114</v>
      </c>
      <c r="B14" s="211"/>
      <c r="C14" s="212"/>
      <c r="D14" s="212"/>
      <c r="E14" s="213"/>
      <c r="F14" s="211"/>
      <c r="G14" s="337" t="s">
        <v>181</v>
      </c>
      <c r="H14" s="338">
        <v>32721</v>
      </c>
      <c r="I14" s="339" t="s">
        <v>9</v>
      </c>
      <c r="J14" s="340"/>
      <c r="K14" s="48"/>
      <c r="L14" s="341"/>
      <c r="M14" s="342"/>
      <c r="N14" s="342"/>
      <c r="O14" s="343"/>
      <c r="P14" s="384">
        <v>6000</v>
      </c>
      <c r="Q14" s="696"/>
      <c r="R14" s="697"/>
      <c r="S14" s="598"/>
      <c r="T14" s="148">
        <v>6000</v>
      </c>
      <c r="U14" s="43" t="s">
        <v>15</v>
      </c>
      <c r="V14" s="344"/>
      <c r="W14" s="7"/>
      <c r="X14" s="8"/>
    </row>
    <row r="15" spans="1:24" ht="15.75" customHeight="1">
      <c r="A15" s="389" t="s">
        <v>115</v>
      </c>
      <c r="B15" s="211"/>
      <c r="C15" s="212"/>
      <c r="D15" s="212"/>
      <c r="E15" s="213"/>
      <c r="F15" s="211"/>
      <c r="G15" s="337" t="s">
        <v>181</v>
      </c>
      <c r="H15" s="338">
        <v>32728</v>
      </c>
      <c r="I15" s="345" t="s">
        <v>10</v>
      </c>
      <c r="J15" s="346"/>
      <c r="K15" s="347"/>
      <c r="L15" s="348"/>
      <c r="M15" s="349"/>
      <c r="N15" s="349"/>
      <c r="O15" s="350"/>
      <c r="P15" s="385">
        <v>2000</v>
      </c>
      <c r="Q15" s="698"/>
      <c r="R15" s="699"/>
      <c r="S15" s="598"/>
      <c r="T15" s="149">
        <v>2000</v>
      </c>
      <c r="U15" s="43" t="s">
        <v>16</v>
      </c>
      <c r="V15" s="344"/>
      <c r="W15" s="7"/>
      <c r="X15" s="8"/>
    </row>
    <row r="16" spans="1:22" ht="15.75" customHeight="1">
      <c r="A16" s="235" t="s">
        <v>116</v>
      </c>
      <c r="B16" s="238"/>
      <c r="C16" s="294"/>
      <c r="D16" s="294"/>
      <c r="E16" s="236"/>
      <c r="F16" s="238"/>
      <c r="G16" s="568" t="s">
        <v>182</v>
      </c>
      <c r="H16" s="489">
        <v>298</v>
      </c>
      <c r="I16" s="488" t="s">
        <v>11</v>
      </c>
      <c r="J16" s="569"/>
      <c r="K16" s="570"/>
      <c r="L16" s="482"/>
      <c r="M16" s="477"/>
      <c r="N16" s="477"/>
      <c r="O16" s="507">
        <v>18500</v>
      </c>
      <c r="P16" s="507"/>
      <c r="Q16" s="700">
        <f>R16-O16</f>
        <v>1981</v>
      </c>
      <c r="R16" s="701">
        <v>20481</v>
      </c>
      <c r="S16" s="599"/>
      <c r="T16" s="571">
        <v>18500</v>
      </c>
      <c r="U16" s="476" t="s">
        <v>17</v>
      </c>
      <c r="V16" s="485"/>
    </row>
    <row r="17" spans="1:24" ht="15.75" customHeight="1">
      <c r="A17" s="49" t="s">
        <v>117</v>
      </c>
      <c r="B17" s="43"/>
      <c r="C17" s="44"/>
      <c r="D17" s="44"/>
      <c r="E17" s="45"/>
      <c r="F17" s="43"/>
      <c r="G17" s="133" t="s">
        <v>181</v>
      </c>
      <c r="H17" s="57">
        <v>32419</v>
      </c>
      <c r="I17" s="46" t="s">
        <v>12</v>
      </c>
      <c r="J17" s="50"/>
      <c r="K17" s="51"/>
      <c r="L17" s="132"/>
      <c r="M17" s="44"/>
      <c r="N17" s="44"/>
      <c r="O17" s="45"/>
      <c r="P17" s="145">
        <v>30000</v>
      </c>
      <c r="Q17" s="698"/>
      <c r="R17" s="699"/>
      <c r="S17" s="600"/>
      <c r="T17" s="148">
        <v>30000</v>
      </c>
      <c r="U17" s="43" t="s">
        <v>18</v>
      </c>
      <c r="V17" s="23"/>
      <c r="X17" s="8"/>
    </row>
    <row r="18" spans="1:24" ht="15.75" customHeight="1">
      <c r="A18" s="457" t="s">
        <v>118</v>
      </c>
      <c r="B18" s="445"/>
      <c r="C18" s="442"/>
      <c r="D18" s="441"/>
      <c r="E18" s="442"/>
      <c r="F18" s="445"/>
      <c r="G18" s="559" t="s">
        <v>181</v>
      </c>
      <c r="H18" s="458">
        <v>3262</v>
      </c>
      <c r="I18" s="564" t="s">
        <v>13</v>
      </c>
      <c r="J18" s="460"/>
      <c r="K18" s="439"/>
      <c r="L18" s="440"/>
      <c r="M18" s="441"/>
      <c r="N18" s="441"/>
      <c r="O18" s="442"/>
      <c r="P18" s="450">
        <v>9000</v>
      </c>
      <c r="Q18" s="702">
        <v>190</v>
      </c>
      <c r="R18" s="703">
        <v>190</v>
      </c>
      <c r="S18" s="565"/>
      <c r="T18" s="444">
        <v>9000</v>
      </c>
      <c r="U18" s="445" t="s">
        <v>19</v>
      </c>
      <c r="V18" s="446"/>
      <c r="X18" s="12"/>
    </row>
    <row r="19" spans="1:24" s="618" customFormat="1" ht="15.75" customHeight="1">
      <c r="A19" s="457" t="s">
        <v>119</v>
      </c>
      <c r="B19" s="445"/>
      <c r="C19" s="442"/>
      <c r="D19" s="441"/>
      <c r="E19" s="442"/>
      <c r="F19" s="445"/>
      <c r="G19" s="559" t="s">
        <v>181</v>
      </c>
      <c r="H19" s="458">
        <v>32329</v>
      </c>
      <c r="I19" s="459" t="s">
        <v>260</v>
      </c>
      <c r="J19" s="460"/>
      <c r="K19" s="439"/>
      <c r="L19" s="440"/>
      <c r="M19" s="441"/>
      <c r="N19" s="441"/>
      <c r="O19" s="442"/>
      <c r="P19" s="450">
        <v>1000</v>
      </c>
      <c r="Q19" s="702">
        <v>1000</v>
      </c>
      <c r="R19" s="703">
        <v>1000</v>
      </c>
      <c r="S19" s="565"/>
      <c r="T19" s="444">
        <v>1000</v>
      </c>
      <c r="U19" s="445" t="s">
        <v>19</v>
      </c>
      <c r="V19" s="446"/>
      <c r="X19" s="647"/>
    </row>
    <row r="20" spans="1:24" s="618" customFormat="1" ht="15.75" customHeight="1">
      <c r="A20" s="457" t="s">
        <v>120</v>
      </c>
      <c r="B20" s="445"/>
      <c r="C20" s="442"/>
      <c r="D20" s="441"/>
      <c r="E20" s="442"/>
      <c r="F20" s="445"/>
      <c r="G20" s="559" t="s">
        <v>181</v>
      </c>
      <c r="H20" s="458">
        <v>30813</v>
      </c>
      <c r="I20" s="459" t="s">
        <v>261</v>
      </c>
      <c r="J20" s="460"/>
      <c r="K20" s="439"/>
      <c r="L20" s="440"/>
      <c r="M20" s="441"/>
      <c r="N20" s="441"/>
      <c r="O20" s="442"/>
      <c r="P20" s="450">
        <v>1800</v>
      </c>
      <c r="Q20" s="702">
        <v>1800</v>
      </c>
      <c r="R20" s="703">
        <v>1800</v>
      </c>
      <c r="S20" s="565"/>
      <c r="T20" s="444">
        <v>1800</v>
      </c>
      <c r="U20" s="445" t="s">
        <v>19</v>
      </c>
      <c r="V20" s="446"/>
      <c r="X20" s="647"/>
    </row>
    <row r="21" spans="1:24" s="618" customFormat="1" ht="15.75" customHeight="1">
      <c r="A21" s="457" t="s">
        <v>121</v>
      </c>
      <c r="B21" s="445"/>
      <c r="C21" s="442"/>
      <c r="D21" s="441"/>
      <c r="E21" s="442"/>
      <c r="F21" s="445"/>
      <c r="G21" s="559" t="s">
        <v>181</v>
      </c>
      <c r="H21" s="458">
        <v>32423</v>
      </c>
      <c r="I21" s="459" t="s">
        <v>258</v>
      </c>
      <c r="J21" s="460"/>
      <c r="K21" s="439"/>
      <c r="L21" s="440"/>
      <c r="M21" s="441"/>
      <c r="N21" s="441"/>
      <c r="O21" s="442"/>
      <c r="P21" s="450">
        <v>1500</v>
      </c>
      <c r="Q21" s="702">
        <v>1500</v>
      </c>
      <c r="R21" s="703">
        <v>1500</v>
      </c>
      <c r="S21" s="565"/>
      <c r="T21" s="444">
        <v>1500</v>
      </c>
      <c r="U21" s="445" t="s">
        <v>19</v>
      </c>
      <c r="V21" s="446"/>
      <c r="X21" s="647"/>
    </row>
    <row r="22" spans="1:24" ht="15.75" customHeight="1">
      <c r="A22" s="49" t="s">
        <v>122</v>
      </c>
      <c r="B22" s="43"/>
      <c r="C22" s="45"/>
      <c r="D22" s="44"/>
      <c r="E22" s="45"/>
      <c r="F22" s="59"/>
      <c r="G22" s="133" t="s">
        <v>181</v>
      </c>
      <c r="H22" s="57">
        <v>32317</v>
      </c>
      <c r="I22" s="52" t="s">
        <v>14</v>
      </c>
      <c r="J22" s="417"/>
      <c r="K22" s="418"/>
      <c r="L22" s="132"/>
      <c r="M22" s="44"/>
      <c r="N22" s="44"/>
      <c r="O22" s="45"/>
      <c r="P22" s="145">
        <v>3500</v>
      </c>
      <c r="Q22" s="698"/>
      <c r="R22" s="699"/>
      <c r="S22" s="602"/>
      <c r="T22" s="148">
        <v>3500</v>
      </c>
      <c r="U22" s="43" t="s">
        <v>19</v>
      </c>
      <c r="V22" s="271"/>
      <c r="X22" s="5"/>
    </row>
    <row r="23" spans="1:24" ht="15.75" customHeight="1">
      <c r="A23" s="49"/>
      <c r="B23" s="45"/>
      <c r="C23" s="45"/>
      <c r="D23" s="44"/>
      <c r="E23" s="45"/>
      <c r="F23" s="59"/>
      <c r="G23" s="139"/>
      <c r="H23" s="140" t="s">
        <v>189</v>
      </c>
      <c r="I23" s="53"/>
      <c r="J23" s="53"/>
      <c r="K23" s="54"/>
      <c r="L23" s="132"/>
      <c r="M23" s="55"/>
      <c r="N23" s="55"/>
      <c r="O23" s="166"/>
      <c r="P23" s="145"/>
      <c r="Q23" s="698"/>
      <c r="R23" s="699"/>
      <c r="S23" s="602"/>
      <c r="T23" s="150"/>
      <c r="U23" s="43"/>
      <c r="V23" s="22"/>
      <c r="X23" s="8"/>
    </row>
    <row r="24" spans="1:24" ht="15.75" customHeight="1">
      <c r="A24" s="433" t="s">
        <v>123</v>
      </c>
      <c r="B24" s="660"/>
      <c r="C24" s="660"/>
      <c r="D24" s="661"/>
      <c r="E24" s="660"/>
      <c r="F24" s="662"/>
      <c r="G24" s="663" t="s">
        <v>182</v>
      </c>
      <c r="H24" s="664">
        <v>327</v>
      </c>
      <c r="I24" s="437" t="s">
        <v>31</v>
      </c>
      <c r="J24" s="665" t="s">
        <v>27</v>
      </c>
      <c r="K24" s="666" t="s">
        <v>29</v>
      </c>
      <c r="L24" s="667"/>
      <c r="M24" s="661"/>
      <c r="N24" s="661"/>
      <c r="O24" s="660"/>
      <c r="P24" s="668">
        <v>6000</v>
      </c>
      <c r="Q24" s="702">
        <v>8000</v>
      </c>
      <c r="R24" s="704">
        <v>8000</v>
      </c>
      <c r="S24" s="669"/>
      <c r="T24" s="670">
        <v>6000</v>
      </c>
      <c r="U24" s="671" t="s">
        <v>32</v>
      </c>
      <c r="V24" s="452"/>
      <c r="X24" s="17"/>
    </row>
    <row r="25" spans="1:24" ht="15.75" customHeight="1" thickBot="1">
      <c r="A25" s="108" t="s">
        <v>124</v>
      </c>
      <c r="B25" s="272"/>
      <c r="C25" s="272"/>
      <c r="D25" s="203"/>
      <c r="E25" s="272"/>
      <c r="F25" s="69"/>
      <c r="G25" s="134" t="s">
        <v>181</v>
      </c>
      <c r="H25" s="273">
        <v>29827</v>
      </c>
      <c r="I25" s="138" t="s">
        <v>31</v>
      </c>
      <c r="J25" s="274" t="s">
        <v>28</v>
      </c>
      <c r="K25" s="56" t="s">
        <v>30</v>
      </c>
      <c r="L25" s="141"/>
      <c r="M25" s="203"/>
      <c r="N25" s="203"/>
      <c r="O25" s="272"/>
      <c r="P25" s="275">
        <v>12000</v>
      </c>
      <c r="Q25" s="698"/>
      <c r="R25" s="705"/>
      <c r="S25" s="603"/>
      <c r="T25" s="151">
        <v>12000</v>
      </c>
      <c r="U25" s="332" t="s">
        <v>33</v>
      </c>
      <c r="V25" s="131"/>
      <c r="X25" s="17"/>
    </row>
    <row r="26" spans="1:24" ht="15.75" customHeight="1">
      <c r="A26" s="106"/>
      <c r="B26" s="264"/>
      <c r="C26" s="264"/>
      <c r="D26" s="204"/>
      <c r="E26" s="264"/>
      <c r="F26" s="204"/>
      <c r="G26" s="276"/>
      <c r="H26" s="277" t="s">
        <v>190</v>
      </c>
      <c r="I26" s="264"/>
      <c r="J26" s="264"/>
      <c r="K26" s="264"/>
      <c r="L26" s="268"/>
      <c r="M26" s="204"/>
      <c r="N26" s="204"/>
      <c r="O26" s="204"/>
      <c r="P26" s="278"/>
      <c r="Q26" s="698"/>
      <c r="R26" s="706"/>
      <c r="S26" s="287"/>
      <c r="T26" s="280"/>
      <c r="U26" s="333"/>
      <c r="V26" s="281"/>
      <c r="X26" s="17"/>
    </row>
    <row r="27" spans="1:24" s="103" customFormat="1" ht="15.75" customHeight="1">
      <c r="A27" s="49" t="s">
        <v>125</v>
      </c>
      <c r="B27" s="45"/>
      <c r="C27" s="43"/>
      <c r="D27" s="44"/>
      <c r="E27" s="45"/>
      <c r="F27" s="44"/>
      <c r="G27" s="57" t="s">
        <v>182</v>
      </c>
      <c r="H27" s="135">
        <v>284</v>
      </c>
      <c r="I27" s="46" t="s">
        <v>21</v>
      </c>
      <c r="J27" s="62"/>
      <c r="K27" s="47"/>
      <c r="L27" s="132"/>
      <c r="M27" s="44"/>
      <c r="N27" s="44"/>
      <c r="O27" s="44"/>
      <c r="P27" s="145">
        <v>12000</v>
      </c>
      <c r="Q27" s="698"/>
      <c r="R27" s="699"/>
      <c r="S27" s="604"/>
      <c r="T27" s="154">
        <v>12000</v>
      </c>
      <c r="U27" s="334" t="s">
        <v>48</v>
      </c>
      <c r="V27" s="27"/>
      <c r="X27" s="17"/>
    </row>
    <row r="28" spans="1:24" ht="15.75" customHeight="1">
      <c r="A28" s="235" t="s">
        <v>126</v>
      </c>
      <c r="B28" s="236"/>
      <c r="C28" s="238"/>
      <c r="D28" s="294"/>
      <c r="E28" s="236"/>
      <c r="F28" s="238"/>
      <c r="G28" s="489" t="s">
        <v>181</v>
      </c>
      <c r="H28" s="572">
        <v>28014</v>
      </c>
      <c r="I28" s="573" t="s">
        <v>203</v>
      </c>
      <c r="J28" s="573"/>
      <c r="K28" s="569"/>
      <c r="L28" s="227"/>
      <c r="M28" s="294"/>
      <c r="N28" s="294"/>
      <c r="O28" s="491">
        <v>4500</v>
      </c>
      <c r="P28" s="491"/>
      <c r="Q28" s="707">
        <f>R28-O28</f>
        <v>-102</v>
      </c>
      <c r="R28" s="708">
        <v>4398</v>
      </c>
      <c r="S28" s="236"/>
      <c r="T28" s="483">
        <v>4500</v>
      </c>
      <c r="U28" s="484" t="s">
        <v>49</v>
      </c>
      <c r="V28" s="574"/>
      <c r="X28" s="17"/>
    </row>
    <row r="29" spans="1:24" ht="15.75" customHeight="1">
      <c r="A29" s="235" t="s">
        <v>127</v>
      </c>
      <c r="B29" s="236"/>
      <c r="C29" s="238"/>
      <c r="D29" s="294"/>
      <c r="E29" s="236"/>
      <c r="F29" s="294"/>
      <c r="G29" s="489" t="s">
        <v>181</v>
      </c>
      <c r="H29" s="572">
        <v>28027</v>
      </c>
      <c r="I29" s="573" t="s">
        <v>176</v>
      </c>
      <c r="J29" s="573"/>
      <c r="K29" s="569"/>
      <c r="L29" s="227"/>
      <c r="M29" s="294"/>
      <c r="N29" s="294"/>
      <c r="O29" s="491">
        <v>10000</v>
      </c>
      <c r="P29" s="491"/>
      <c r="Q29" s="707">
        <f>R29-O29</f>
        <v>-719</v>
      </c>
      <c r="R29" s="708">
        <v>9281</v>
      </c>
      <c r="S29" s="236"/>
      <c r="T29" s="483">
        <v>10000</v>
      </c>
      <c r="U29" s="484" t="s">
        <v>50</v>
      </c>
      <c r="V29" s="575"/>
      <c r="X29" s="17"/>
    </row>
    <row r="30" spans="1:24" ht="15.75" customHeight="1">
      <c r="A30" s="389" t="s">
        <v>128</v>
      </c>
      <c r="B30" s="213"/>
      <c r="C30" s="211"/>
      <c r="D30" s="212"/>
      <c r="E30" s="213"/>
      <c r="F30" s="212"/>
      <c r="G30" s="338" t="s">
        <v>182</v>
      </c>
      <c r="H30" s="352">
        <v>284</v>
      </c>
      <c r="I30" s="339" t="s">
        <v>177</v>
      </c>
      <c r="J30" s="354"/>
      <c r="K30" s="355"/>
      <c r="L30" s="348"/>
      <c r="M30" s="349"/>
      <c r="N30" s="349"/>
      <c r="O30" s="349"/>
      <c r="P30" s="385">
        <v>9400</v>
      </c>
      <c r="Q30" s="698"/>
      <c r="R30" s="699"/>
      <c r="S30" s="605"/>
      <c r="T30" s="154">
        <v>9400</v>
      </c>
      <c r="U30" s="334" t="s">
        <v>49</v>
      </c>
      <c r="V30" s="351"/>
      <c r="X30" s="17"/>
    </row>
    <row r="31" spans="1:24" s="618" customFormat="1" ht="15.75" customHeight="1">
      <c r="A31" s="433" t="s">
        <v>129</v>
      </c>
      <c r="B31" s="436"/>
      <c r="C31" s="434"/>
      <c r="D31" s="435"/>
      <c r="E31" s="436"/>
      <c r="F31" s="435"/>
      <c r="G31" s="437" t="s">
        <v>181</v>
      </c>
      <c r="H31" s="447">
        <v>32756</v>
      </c>
      <c r="I31" s="438" t="s">
        <v>265</v>
      </c>
      <c r="J31" s="562"/>
      <c r="K31" s="560"/>
      <c r="L31" s="448"/>
      <c r="M31" s="435"/>
      <c r="N31" s="435"/>
      <c r="O31" s="435"/>
      <c r="P31" s="449">
        <v>1300</v>
      </c>
      <c r="Q31" s="702">
        <v>1486</v>
      </c>
      <c r="R31" s="703">
        <v>1486</v>
      </c>
      <c r="S31" s="606"/>
      <c r="T31" s="450">
        <v>1300</v>
      </c>
      <c r="U31" s="451" t="s">
        <v>49</v>
      </c>
      <c r="V31" s="452"/>
      <c r="X31" s="648"/>
    </row>
    <row r="32" spans="1:24" s="618" customFormat="1" ht="15.75" customHeight="1">
      <c r="A32" s="433" t="s">
        <v>130</v>
      </c>
      <c r="B32" s="436"/>
      <c r="C32" s="434"/>
      <c r="D32" s="435"/>
      <c r="E32" s="436"/>
      <c r="F32" s="435"/>
      <c r="G32" s="437" t="s">
        <v>181</v>
      </c>
      <c r="H32" s="447">
        <v>32749</v>
      </c>
      <c r="I32" s="438" t="s">
        <v>262</v>
      </c>
      <c r="J32" s="562"/>
      <c r="K32" s="560"/>
      <c r="L32" s="448"/>
      <c r="M32" s="435"/>
      <c r="N32" s="435"/>
      <c r="O32" s="435"/>
      <c r="P32" s="449">
        <v>2000</v>
      </c>
      <c r="Q32" s="702">
        <v>1985</v>
      </c>
      <c r="R32" s="703">
        <v>1985</v>
      </c>
      <c r="S32" s="606"/>
      <c r="T32" s="450">
        <v>2000</v>
      </c>
      <c r="U32" s="451" t="s">
        <v>274</v>
      </c>
      <c r="V32" s="452"/>
      <c r="X32" s="648"/>
    </row>
    <row r="33" spans="1:24" s="618" customFormat="1" ht="15.75" customHeight="1">
      <c r="A33" s="433" t="s">
        <v>131</v>
      </c>
      <c r="B33" s="436"/>
      <c r="C33" s="434"/>
      <c r="D33" s="435"/>
      <c r="E33" s="436"/>
      <c r="F33" s="435"/>
      <c r="G33" s="437" t="s">
        <v>181</v>
      </c>
      <c r="H33" s="447">
        <v>28415</v>
      </c>
      <c r="I33" s="438" t="s">
        <v>178</v>
      </c>
      <c r="J33" s="453"/>
      <c r="K33" s="454"/>
      <c r="L33" s="448"/>
      <c r="M33" s="435"/>
      <c r="N33" s="435"/>
      <c r="O33" s="435"/>
      <c r="P33" s="449">
        <v>2000</v>
      </c>
      <c r="Q33" s="702">
        <v>2400</v>
      </c>
      <c r="R33" s="703">
        <v>2400</v>
      </c>
      <c r="S33" s="442"/>
      <c r="T33" s="450">
        <v>2000</v>
      </c>
      <c r="U33" s="455" t="s">
        <v>52</v>
      </c>
      <c r="V33" s="456"/>
      <c r="X33" s="648"/>
    </row>
    <row r="34" spans="1:24" s="618" customFormat="1" ht="15.75" customHeight="1">
      <c r="A34" s="474" t="s">
        <v>132</v>
      </c>
      <c r="B34" s="475"/>
      <c r="C34" s="476"/>
      <c r="D34" s="477"/>
      <c r="E34" s="475"/>
      <c r="F34" s="477"/>
      <c r="G34" s="478" t="s">
        <v>181</v>
      </c>
      <c r="H34" s="479">
        <v>32520</v>
      </c>
      <c r="I34" s="480" t="s">
        <v>215</v>
      </c>
      <c r="J34" s="480"/>
      <c r="K34" s="481"/>
      <c r="L34" s="482"/>
      <c r="M34" s="477">
        <v>7822</v>
      </c>
      <c r="N34" s="477"/>
      <c r="O34" s="297">
        <v>3000</v>
      </c>
      <c r="P34" s="483"/>
      <c r="Q34" s="707"/>
      <c r="R34" s="708">
        <v>3000</v>
      </c>
      <c r="S34" s="475"/>
      <c r="T34" s="483">
        <v>10822</v>
      </c>
      <c r="U34" s="484" t="s">
        <v>219</v>
      </c>
      <c r="V34" s="485"/>
      <c r="X34" s="648"/>
    </row>
    <row r="35" spans="1:24" s="618" customFormat="1" ht="15.75" customHeight="1">
      <c r="A35" s="457" t="s">
        <v>133</v>
      </c>
      <c r="B35" s="442"/>
      <c r="C35" s="445"/>
      <c r="D35" s="441"/>
      <c r="E35" s="442"/>
      <c r="F35" s="441"/>
      <c r="G35" s="458" t="s">
        <v>181</v>
      </c>
      <c r="H35" s="566">
        <v>28414</v>
      </c>
      <c r="I35" s="459" t="s">
        <v>277</v>
      </c>
      <c r="J35" s="459"/>
      <c r="K35" s="460"/>
      <c r="L35" s="440"/>
      <c r="M35" s="441"/>
      <c r="N35" s="441"/>
      <c r="O35" s="567"/>
      <c r="P35" s="450">
        <v>4000</v>
      </c>
      <c r="Q35" s="702">
        <v>3820</v>
      </c>
      <c r="R35" s="703">
        <v>3820</v>
      </c>
      <c r="S35" s="442"/>
      <c r="T35" s="450">
        <v>4000</v>
      </c>
      <c r="U35" s="451" t="s">
        <v>49</v>
      </c>
      <c r="V35" s="446"/>
      <c r="X35" s="648"/>
    </row>
    <row r="36" spans="1:24" ht="15.75" customHeight="1">
      <c r="A36" s="42" t="s">
        <v>134</v>
      </c>
      <c r="B36" s="61"/>
      <c r="C36" s="43"/>
      <c r="D36" s="44"/>
      <c r="E36" s="45"/>
      <c r="F36" s="44"/>
      <c r="G36" s="57" t="s">
        <v>181</v>
      </c>
      <c r="H36" s="135">
        <v>27930</v>
      </c>
      <c r="I36" s="52" t="s">
        <v>179</v>
      </c>
      <c r="J36" s="52"/>
      <c r="K36" s="47"/>
      <c r="L36" s="132"/>
      <c r="M36" s="60"/>
      <c r="N36" s="60"/>
      <c r="O36" s="60"/>
      <c r="P36" s="145">
        <v>4100</v>
      </c>
      <c r="Q36" s="698"/>
      <c r="R36" s="699"/>
      <c r="S36" s="601"/>
      <c r="T36" s="154">
        <v>4100</v>
      </c>
      <c r="U36" s="334" t="s">
        <v>49</v>
      </c>
      <c r="V36" s="22"/>
      <c r="X36" s="17"/>
    </row>
    <row r="37" spans="1:24" ht="15.75" customHeight="1">
      <c r="A37" s="42" t="s">
        <v>135</v>
      </c>
      <c r="B37" s="61"/>
      <c r="C37" s="43"/>
      <c r="D37" s="44"/>
      <c r="E37" s="45"/>
      <c r="F37" s="44"/>
      <c r="G37" s="57" t="s">
        <v>181</v>
      </c>
      <c r="H37" s="135">
        <v>28033</v>
      </c>
      <c r="I37" s="52" t="s">
        <v>22</v>
      </c>
      <c r="J37" s="52"/>
      <c r="K37" s="47"/>
      <c r="L37" s="132"/>
      <c r="M37" s="60"/>
      <c r="N37" s="60"/>
      <c r="O37" s="60"/>
      <c r="P37" s="145">
        <v>1500</v>
      </c>
      <c r="Q37" s="698"/>
      <c r="R37" s="699"/>
      <c r="S37" s="61"/>
      <c r="T37" s="154">
        <v>1500</v>
      </c>
      <c r="U37" s="357" t="s">
        <v>49</v>
      </c>
      <c r="V37" s="391"/>
      <c r="X37" s="17"/>
    </row>
    <row r="38" spans="1:24" ht="15.75" customHeight="1">
      <c r="A38" s="42" t="s">
        <v>136</v>
      </c>
      <c r="B38" s="45"/>
      <c r="C38" s="43"/>
      <c r="D38" s="44"/>
      <c r="E38" s="45"/>
      <c r="F38" s="44"/>
      <c r="G38" s="57" t="s">
        <v>182</v>
      </c>
      <c r="H38" s="135">
        <v>283</v>
      </c>
      <c r="I38" s="46" t="s">
        <v>23</v>
      </c>
      <c r="J38" s="58"/>
      <c r="K38" s="63"/>
      <c r="L38" s="132"/>
      <c r="M38" s="60"/>
      <c r="N38" s="60"/>
      <c r="O38" s="60"/>
      <c r="P38" s="145">
        <v>2000</v>
      </c>
      <c r="Q38" s="698"/>
      <c r="R38" s="699"/>
      <c r="S38" s="61"/>
      <c r="T38" s="154">
        <v>2000</v>
      </c>
      <c r="U38" s="357" t="s">
        <v>49</v>
      </c>
      <c r="V38" s="391"/>
      <c r="X38" s="17"/>
    </row>
    <row r="39" spans="1:24" ht="15.75" customHeight="1">
      <c r="A39" s="42" t="s">
        <v>137</v>
      </c>
      <c r="B39" s="45"/>
      <c r="C39" s="43"/>
      <c r="D39" s="44"/>
      <c r="E39" s="45"/>
      <c r="F39" s="44"/>
      <c r="G39" s="133" t="s">
        <v>181</v>
      </c>
      <c r="H39" s="135">
        <v>2864</v>
      </c>
      <c r="I39" s="46" t="s">
        <v>220</v>
      </c>
      <c r="J39" s="62"/>
      <c r="K39" s="63"/>
      <c r="L39" s="132"/>
      <c r="M39" s="60"/>
      <c r="N39" s="60"/>
      <c r="O39" s="60"/>
      <c r="P39" s="145">
        <v>4000</v>
      </c>
      <c r="Q39" s="698"/>
      <c r="R39" s="699"/>
      <c r="S39" s="604"/>
      <c r="T39" s="154">
        <v>4000</v>
      </c>
      <c r="U39" s="357" t="s">
        <v>221</v>
      </c>
      <c r="V39" s="392"/>
      <c r="X39" s="12"/>
    </row>
    <row r="40" spans="1:24" ht="15.75" customHeight="1">
      <c r="A40" s="42" t="s">
        <v>138</v>
      </c>
      <c r="B40" s="45"/>
      <c r="C40" s="43"/>
      <c r="D40" s="44"/>
      <c r="E40" s="45"/>
      <c r="F40" s="44"/>
      <c r="G40" s="133" t="s">
        <v>181</v>
      </c>
      <c r="H40" s="135">
        <v>27931</v>
      </c>
      <c r="I40" s="52" t="s">
        <v>25</v>
      </c>
      <c r="J40" s="52"/>
      <c r="K40" s="64"/>
      <c r="L40" s="132"/>
      <c r="M40" s="44"/>
      <c r="N40" s="44"/>
      <c r="O40" s="44"/>
      <c r="P40" s="145">
        <v>9000</v>
      </c>
      <c r="Q40" s="698"/>
      <c r="R40" s="699"/>
      <c r="S40" s="61"/>
      <c r="T40" s="154">
        <v>9000</v>
      </c>
      <c r="U40" s="357" t="s">
        <v>49</v>
      </c>
      <c r="V40" s="392"/>
      <c r="X40" s="12"/>
    </row>
    <row r="41" spans="1:24" ht="15.75" customHeight="1">
      <c r="A41" s="42" t="s">
        <v>139</v>
      </c>
      <c r="B41" s="61"/>
      <c r="C41" s="43"/>
      <c r="D41" s="44"/>
      <c r="E41" s="45"/>
      <c r="F41" s="43"/>
      <c r="G41" s="57" t="s">
        <v>181</v>
      </c>
      <c r="H41" s="135">
        <v>27926</v>
      </c>
      <c r="I41" s="52" t="s">
        <v>24</v>
      </c>
      <c r="J41" s="52"/>
      <c r="K41" s="47"/>
      <c r="L41" s="132"/>
      <c r="M41" s="60"/>
      <c r="N41" s="60"/>
      <c r="O41" s="60"/>
      <c r="P41" s="145">
        <v>2700</v>
      </c>
      <c r="Q41" s="698"/>
      <c r="R41" s="699"/>
      <c r="S41" s="61"/>
      <c r="T41" s="154">
        <v>2700</v>
      </c>
      <c r="U41" s="357" t="s">
        <v>49</v>
      </c>
      <c r="V41" s="392"/>
      <c r="X41" s="12"/>
    </row>
    <row r="42" spans="1:24" ht="15.75" customHeight="1">
      <c r="A42" s="42" t="s">
        <v>140</v>
      </c>
      <c r="B42" s="45"/>
      <c r="C42" s="43"/>
      <c r="D42" s="44"/>
      <c r="E42" s="45"/>
      <c r="F42" s="44"/>
      <c r="G42" s="57" t="s">
        <v>182</v>
      </c>
      <c r="H42" s="135">
        <v>501</v>
      </c>
      <c r="I42" s="52" t="s">
        <v>26</v>
      </c>
      <c r="J42" s="52"/>
      <c r="K42" s="47"/>
      <c r="L42" s="341"/>
      <c r="M42" s="44"/>
      <c r="N42" s="44"/>
      <c r="O42" s="44"/>
      <c r="P42" s="145">
        <v>6000</v>
      </c>
      <c r="Q42" s="698"/>
      <c r="R42" s="699"/>
      <c r="S42" s="607"/>
      <c r="T42" s="154">
        <v>6000</v>
      </c>
      <c r="U42" s="357" t="s">
        <v>51</v>
      </c>
      <c r="V42" s="391"/>
      <c r="X42" s="12"/>
    </row>
    <row r="43" spans="1:26" ht="15.75" customHeight="1">
      <c r="A43" s="49"/>
      <c r="B43" s="45"/>
      <c r="C43" s="59"/>
      <c r="D43" s="60"/>
      <c r="E43" s="61"/>
      <c r="F43" s="60"/>
      <c r="G43" s="282"/>
      <c r="H43" s="140" t="s">
        <v>189</v>
      </c>
      <c r="I43" s="53"/>
      <c r="J43" s="53"/>
      <c r="K43" s="54"/>
      <c r="L43" s="132"/>
      <c r="M43" s="44"/>
      <c r="N43" s="44"/>
      <c r="O43" s="44"/>
      <c r="P43" s="283"/>
      <c r="Q43" s="698"/>
      <c r="R43" s="709"/>
      <c r="S43" s="607"/>
      <c r="T43" s="164"/>
      <c r="U43" s="357"/>
      <c r="V43" s="392"/>
      <c r="W43" s="12"/>
      <c r="X43" s="12"/>
      <c r="Y43" s="12"/>
      <c r="Z43" s="12"/>
    </row>
    <row r="44" spans="1:26" ht="15.75" customHeight="1">
      <c r="A44" s="49" t="s">
        <v>183</v>
      </c>
      <c r="B44" s="45"/>
      <c r="C44" s="43"/>
      <c r="D44" s="44"/>
      <c r="E44" s="45"/>
      <c r="F44" s="44"/>
      <c r="G44" s="65" t="s">
        <v>182</v>
      </c>
      <c r="H44" s="66">
        <v>284</v>
      </c>
      <c r="I44" s="57" t="s">
        <v>31</v>
      </c>
      <c r="J44" s="65" t="s">
        <v>34</v>
      </c>
      <c r="K44" s="67" t="s">
        <v>36</v>
      </c>
      <c r="L44" s="132"/>
      <c r="M44" s="44"/>
      <c r="N44" s="44"/>
      <c r="O44" s="44"/>
      <c r="P44" s="146">
        <v>4500</v>
      </c>
      <c r="Q44" s="698"/>
      <c r="R44" s="710"/>
      <c r="S44" s="607"/>
      <c r="T44" s="155">
        <v>4500</v>
      </c>
      <c r="U44" s="68" t="s">
        <v>38</v>
      </c>
      <c r="V44" s="392"/>
      <c r="W44" s="12"/>
      <c r="X44" s="12"/>
      <c r="Y44" s="12"/>
      <c r="Z44" s="12"/>
    </row>
    <row r="45" spans="1:26" ht="15.75" customHeight="1" thickBot="1">
      <c r="A45" s="107" t="s">
        <v>141</v>
      </c>
      <c r="B45" s="71"/>
      <c r="C45" s="69"/>
      <c r="D45" s="70"/>
      <c r="E45" s="71"/>
      <c r="F45" s="70"/>
      <c r="G45" s="72" t="s">
        <v>181</v>
      </c>
      <c r="H45" s="73">
        <v>32834</v>
      </c>
      <c r="I45" s="138" t="s">
        <v>31</v>
      </c>
      <c r="J45" s="72" t="s">
        <v>35</v>
      </c>
      <c r="K45" s="74" t="s">
        <v>37</v>
      </c>
      <c r="L45" s="141"/>
      <c r="M45" s="75"/>
      <c r="N45" s="75"/>
      <c r="O45" s="75"/>
      <c r="P45" s="147">
        <v>3000</v>
      </c>
      <c r="Q45" s="698"/>
      <c r="R45" s="711"/>
      <c r="S45" s="608"/>
      <c r="T45" s="156">
        <v>3000</v>
      </c>
      <c r="U45" s="284" t="s">
        <v>39</v>
      </c>
      <c r="V45" s="393"/>
      <c r="W45" s="12"/>
      <c r="X45" s="12"/>
      <c r="Y45" s="12"/>
      <c r="Z45" s="12"/>
    </row>
    <row r="46" spans="1:24" ht="15.75" customHeight="1">
      <c r="A46" s="285"/>
      <c r="B46" s="279"/>
      <c r="C46" s="279"/>
      <c r="D46" s="286"/>
      <c r="E46" s="287"/>
      <c r="F46" s="286"/>
      <c r="G46" s="266"/>
      <c r="H46" s="267" t="s">
        <v>40</v>
      </c>
      <c r="I46" s="267"/>
      <c r="J46" s="267"/>
      <c r="K46" s="288"/>
      <c r="L46" s="268"/>
      <c r="M46" s="289"/>
      <c r="N46" s="289"/>
      <c r="O46" s="288"/>
      <c r="P46" s="290"/>
      <c r="Q46" s="698"/>
      <c r="R46" s="712"/>
      <c r="S46" s="291"/>
      <c r="T46" s="292"/>
      <c r="U46" s="293"/>
      <c r="V46" s="394"/>
      <c r="X46" s="8"/>
    </row>
    <row r="47" spans="1:24" ht="15.75" customHeight="1">
      <c r="A47" s="235"/>
      <c r="B47" s="238"/>
      <c r="C47" s="238"/>
      <c r="D47" s="294"/>
      <c r="E47" s="236"/>
      <c r="F47" s="294"/>
      <c r="G47" s="224"/>
      <c r="H47" s="225"/>
      <c r="I47" s="225"/>
      <c r="J47" s="225"/>
      <c r="K47" s="226"/>
      <c r="L47" s="227"/>
      <c r="M47" s="228"/>
      <c r="N47" s="229"/>
      <c r="O47" s="230" t="s">
        <v>201</v>
      </c>
      <c r="P47" s="231"/>
      <c r="Q47" s="707"/>
      <c r="R47" s="713"/>
      <c r="S47" s="232"/>
      <c r="T47" s="233"/>
      <c r="U47" s="234"/>
      <c r="V47" s="395"/>
      <c r="X47" s="8"/>
    </row>
    <row r="48" spans="1:24" ht="15.75" customHeight="1">
      <c r="A48" s="235"/>
      <c r="B48" s="238"/>
      <c r="C48" s="238"/>
      <c r="D48" s="294"/>
      <c r="E48" s="236"/>
      <c r="F48" s="294"/>
      <c r="G48" s="295" t="s">
        <v>200</v>
      </c>
      <c r="H48" s="225"/>
      <c r="I48" s="225"/>
      <c r="J48" s="225"/>
      <c r="K48" s="226"/>
      <c r="L48" s="227"/>
      <c r="M48" s="228"/>
      <c r="N48" s="296"/>
      <c r="O48" s="297">
        <v>573</v>
      </c>
      <c r="P48" s="231"/>
      <c r="Q48" s="707"/>
      <c r="R48" s="714">
        <v>573</v>
      </c>
      <c r="S48" s="232"/>
      <c r="T48" s="233"/>
      <c r="U48" s="234"/>
      <c r="V48" s="395"/>
      <c r="X48" s="8"/>
    </row>
    <row r="49" spans="1:24" s="618" customFormat="1" ht="15.75" customHeight="1">
      <c r="A49" s="235" t="s">
        <v>142</v>
      </c>
      <c r="B49" s="238"/>
      <c r="C49" s="238"/>
      <c r="D49" s="294"/>
      <c r="E49" s="236"/>
      <c r="F49" s="294"/>
      <c r="G49" s="486" t="s">
        <v>182</v>
      </c>
      <c r="H49" s="487">
        <v>318</v>
      </c>
      <c r="I49" s="488" t="s">
        <v>41</v>
      </c>
      <c r="J49" s="489"/>
      <c r="K49" s="490"/>
      <c r="L49" s="227"/>
      <c r="M49" s="294"/>
      <c r="N49" s="294"/>
      <c r="O49" s="297">
        <v>21000</v>
      </c>
      <c r="P49" s="491"/>
      <c r="Q49" s="707">
        <f>R49-O49</f>
        <v>-21000</v>
      </c>
      <c r="R49" s="708">
        <v>0</v>
      </c>
      <c r="S49" s="232"/>
      <c r="T49" s="492">
        <v>21000</v>
      </c>
      <c r="U49" s="493" t="s">
        <v>53</v>
      </c>
      <c r="V49" s="395"/>
      <c r="X49" s="648"/>
    </row>
    <row r="50" spans="1:24" ht="15.75" customHeight="1">
      <c r="A50" s="389" t="s">
        <v>143</v>
      </c>
      <c r="B50" s="212"/>
      <c r="C50" s="214"/>
      <c r="D50" s="213"/>
      <c r="E50" s="212"/>
      <c r="F50" s="212"/>
      <c r="G50" s="358" t="s">
        <v>182</v>
      </c>
      <c r="H50" s="359">
        <v>305</v>
      </c>
      <c r="I50" s="339" t="s">
        <v>42</v>
      </c>
      <c r="J50" s="338"/>
      <c r="K50" s="363"/>
      <c r="L50" s="348"/>
      <c r="M50" s="349"/>
      <c r="N50" s="349"/>
      <c r="O50" s="360"/>
      <c r="P50" s="385">
        <v>3800</v>
      </c>
      <c r="Q50" s="698"/>
      <c r="R50" s="699"/>
      <c r="S50" s="361"/>
      <c r="T50" s="362">
        <v>3800</v>
      </c>
      <c r="U50" s="396" t="s">
        <v>54</v>
      </c>
      <c r="V50" s="397"/>
      <c r="X50" s="17"/>
    </row>
    <row r="51" spans="1:24" s="618" customFormat="1" ht="15.75" customHeight="1">
      <c r="A51" s="636" t="s">
        <v>144</v>
      </c>
      <c r="B51" s="639"/>
      <c r="C51" s="636"/>
      <c r="D51" s="639"/>
      <c r="E51" s="638"/>
      <c r="F51" s="639"/>
      <c r="G51" s="650" t="s">
        <v>182</v>
      </c>
      <c r="H51" s="650">
        <v>318</v>
      </c>
      <c r="I51" s="651" t="s">
        <v>43</v>
      </c>
      <c r="J51" s="640"/>
      <c r="K51" s="642"/>
      <c r="L51" s="643"/>
      <c r="M51" s="639"/>
      <c r="N51" s="639"/>
      <c r="O51" s="644"/>
      <c r="P51" s="145">
        <v>4700</v>
      </c>
      <c r="Q51" s="698"/>
      <c r="R51" s="699"/>
      <c r="S51" s="652"/>
      <c r="T51" s="645">
        <v>4700</v>
      </c>
      <c r="U51" s="653" t="s">
        <v>55</v>
      </c>
      <c r="V51" s="654"/>
      <c r="X51" s="648"/>
    </row>
    <row r="52" spans="1:24" ht="15.75" customHeight="1">
      <c r="A52" s="389" t="s">
        <v>145</v>
      </c>
      <c r="B52" s="44"/>
      <c r="C52" s="49"/>
      <c r="D52" s="44"/>
      <c r="E52" s="45"/>
      <c r="F52" s="44"/>
      <c r="G52" s="77" t="s">
        <v>182</v>
      </c>
      <c r="H52" s="65">
        <v>310</v>
      </c>
      <c r="I52" s="46" t="s">
        <v>44</v>
      </c>
      <c r="J52" s="57"/>
      <c r="K52" s="48"/>
      <c r="L52" s="132"/>
      <c r="M52" s="44"/>
      <c r="N52" s="44"/>
      <c r="O52" s="76"/>
      <c r="P52" s="145">
        <v>6700</v>
      </c>
      <c r="Q52" s="698"/>
      <c r="R52" s="699"/>
      <c r="S52" s="165"/>
      <c r="T52" s="149">
        <v>6700</v>
      </c>
      <c r="U52" s="398" t="s">
        <v>55</v>
      </c>
      <c r="V52" s="392"/>
      <c r="X52" s="12"/>
    </row>
    <row r="53" spans="1:24" ht="15.75" customHeight="1">
      <c r="A53" s="49" t="s">
        <v>146</v>
      </c>
      <c r="B53" s="76"/>
      <c r="C53" s="49"/>
      <c r="D53" s="44"/>
      <c r="E53" s="44"/>
      <c r="F53" s="44"/>
      <c r="G53" s="78" t="s">
        <v>181</v>
      </c>
      <c r="H53" s="137">
        <v>29851</v>
      </c>
      <c r="I53" s="79" t="s">
        <v>45</v>
      </c>
      <c r="J53" s="57"/>
      <c r="K53" s="48"/>
      <c r="L53" s="132"/>
      <c r="M53" s="44"/>
      <c r="N53" s="44"/>
      <c r="O53" s="76"/>
      <c r="P53" s="172">
        <v>21300</v>
      </c>
      <c r="Q53" s="698"/>
      <c r="R53" s="715"/>
      <c r="S53" s="298"/>
      <c r="T53" s="299">
        <v>21300</v>
      </c>
      <c r="U53" s="399" t="s">
        <v>56</v>
      </c>
      <c r="V53" s="392"/>
      <c r="X53" s="12"/>
    </row>
    <row r="54" spans="1:24" ht="15.75" customHeight="1">
      <c r="A54" s="389" t="s">
        <v>147</v>
      </c>
      <c r="B54" s="76"/>
      <c r="C54" s="49"/>
      <c r="D54" s="45"/>
      <c r="E54" s="44"/>
      <c r="F54" s="44"/>
      <c r="G54" s="81" t="s">
        <v>181</v>
      </c>
      <c r="H54" s="81">
        <v>29844</v>
      </c>
      <c r="I54" s="300" t="s">
        <v>46</v>
      </c>
      <c r="J54" s="57"/>
      <c r="K54" s="301"/>
      <c r="L54" s="132"/>
      <c r="M54" s="44"/>
      <c r="N54" s="44"/>
      <c r="O54" s="76"/>
      <c r="P54" s="172">
        <v>6800</v>
      </c>
      <c r="Q54" s="698"/>
      <c r="R54" s="715"/>
      <c r="S54" s="298"/>
      <c r="T54" s="158">
        <v>6800</v>
      </c>
      <c r="U54" s="400" t="s">
        <v>55</v>
      </c>
      <c r="V54" s="392"/>
      <c r="X54" s="12"/>
    </row>
    <row r="55" spans="1:24" ht="15.75" customHeight="1">
      <c r="A55" s="49" t="s">
        <v>148</v>
      </c>
      <c r="B55" s="360"/>
      <c r="C55" s="389"/>
      <c r="D55" s="350"/>
      <c r="E55" s="349"/>
      <c r="F55" s="349"/>
      <c r="G55" s="546" t="s">
        <v>181</v>
      </c>
      <c r="H55" s="547">
        <v>29845</v>
      </c>
      <c r="I55" s="548" t="s">
        <v>47</v>
      </c>
      <c r="J55" s="549"/>
      <c r="K55" s="97"/>
      <c r="L55" s="348"/>
      <c r="M55" s="349"/>
      <c r="N55" s="349"/>
      <c r="O55" s="360"/>
      <c r="P55" s="172">
        <v>4400</v>
      </c>
      <c r="Q55" s="698"/>
      <c r="R55" s="715"/>
      <c r="S55" s="551"/>
      <c r="T55" s="550">
        <v>4400</v>
      </c>
      <c r="U55" s="552" t="s">
        <v>55</v>
      </c>
      <c r="V55" s="397"/>
      <c r="X55" s="12"/>
    </row>
    <row r="56" spans="1:24" ht="15.75" customHeight="1">
      <c r="A56" s="389" t="s">
        <v>149</v>
      </c>
      <c r="B56" s="45"/>
      <c r="C56" s="49"/>
      <c r="D56" s="45"/>
      <c r="E56" s="44"/>
      <c r="F56" s="44"/>
      <c r="G56" s="81" t="s">
        <v>181</v>
      </c>
      <c r="H56" s="81">
        <v>31810</v>
      </c>
      <c r="I56" s="302" t="s">
        <v>180</v>
      </c>
      <c r="J56" s="57"/>
      <c r="K56" s="96"/>
      <c r="L56" s="341"/>
      <c r="M56" s="44"/>
      <c r="N56" s="44"/>
      <c r="O56" s="76"/>
      <c r="P56" s="172">
        <v>10600</v>
      </c>
      <c r="Q56" s="698"/>
      <c r="R56" s="715"/>
      <c r="S56" s="169"/>
      <c r="T56" s="158">
        <v>10600</v>
      </c>
      <c r="U56" s="400" t="s">
        <v>187</v>
      </c>
      <c r="V56" s="391"/>
      <c r="X56" s="12"/>
    </row>
    <row r="57" spans="1:24" ht="15.75" customHeight="1">
      <c r="A57" s="576" t="s">
        <v>150</v>
      </c>
      <c r="B57" s="236"/>
      <c r="C57" s="294"/>
      <c r="D57" s="236"/>
      <c r="E57" s="294"/>
      <c r="F57" s="294"/>
      <c r="G57" s="577" t="s">
        <v>181</v>
      </c>
      <c r="H57" s="577">
        <v>31813</v>
      </c>
      <c r="I57" s="578" t="s">
        <v>57</v>
      </c>
      <c r="J57" s="578"/>
      <c r="K57" s="579"/>
      <c r="L57" s="227"/>
      <c r="M57" s="580"/>
      <c r="N57" s="580"/>
      <c r="O57" s="581">
        <v>7000</v>
      </c>
      <c r="P57" s="581"/>
      <c r="Q57" s="707">
        <f>R57-O57</f>
        <v>-7000</v>
      </c>
      <c r="R57" s="714">
        <v>0</v>
      </c>
      <c r="S57" s="582"/>
      <c r="T57" s="491">
        <v>7000</v>
      </c>
      <c r="U57" s="583" t="s">
        <v>60</v>
      </c>
      <c r="V57" s="395"/>
      <c r="X57" s="12"/>
    </row>
    <row r="58" spans="1:24" ht="15.75" customHeight="1">
      <c r="A58" s="494" t="s">
        <v>151</v>
      </c>
      <c r="B58" s="495"/>
      <c r="C58" s="496"/>
      <c r="D58" s="495"/>
      <c r="E58" s="496"/>
      <c r="F58" s="496"/>
      <c r="G58" s="584" t="s">
        <v>182</v>
      </c>
      <c r="H58" s="584">
        <v>310</v>
      </c>
      <c r="I58" s="585" t="s">
        <v>58</v>
      </c>
      <c r="J58" s="585"/>
      <c r="K58" s="586"/>
      <c r="L58" s="482"/>
      <c r="M58" s="587"/>
      <c r="N58" s="587"/>
      <c r="O58" s="588">
        <v>1000</v>
      </c>
      <c r="P58" s="588"/>
      <c r="Q58" s="707"/>
      <c r="R58" s="716">
        <v>1000</v>
      </c>
      <c r="S58" s="589"/>
      <c r="T58" s="590">
        <v>1000</v>
      </c>
      <c r="U58" s="591" t="s">
        <v>61</v>
      </c>
      <c r="V58" s="514"/>
      <c r="X58" s="12"/>
    </row>
    <row r="59" spans="1:24" ht="15.75" customHeight="1">
      <c r="A59" s="109" t="s">
        <v>152</v>
      </c>
      <c r="B59" s="45"/>
      <c r="C59" s="49"/>
      <c r="D59" s="45"/>
      <c r="E59" s="44"/>
      <c r="F59" s="44"/>
      <c r="G59" s="81" t="s">
        <v>182</v>
      </c>
      <c r="H59" s="81">
        <v>310</v>
      </c>
      <c r="I59" s="305" t="s">
        <v>59</v>
      </c>
      <c r="J59" s="305"/>
      <c r="K59" s="306"/>
      <c r="L59" s="341"/>
      <c r="M59" s="44"/>
      <c r="N59" s="44"/>
      <c r="O59" s="76"/>
      <c r="P59" s="159">
        <v>1500</v>
      </c>
      <c r="Q59" s="698"/>
      <c r="R59" s="717"/>
      <c r="S59" s="169"/>
      <c r="T59" s="160">
        <v>1500</v>
      </c>
      <c r="U59" s="400" t="s">
        <v>55</v>
      </c>
      <c r="V59" s="392"/>
      <c r="W59" s="12"/>
      <c r="X59" s="12"/>
    </row>
    <row r="60" spans="1:24" ht="15.75" customHeight="1">
      <c r="A60" s="463" t="s">
        <v>153</v>
      </c>
      <c r="B60" s="442"/>
      <c r="C60" s="457"/>
      <c r="D60" s="442"/>
      <c r="E60" s="441"/>
      <c r="F60" s="441"/>
      <c r="G60" s="672"/>
      <c r="H60" s="672"/>
      <c r="I60" s="773" t="s">
        <v>282</v>
      </c>
      <c r="J60" s="773"/>
      <c r="K60" s="774"/>
      <c r="L60" s="440"/>
      <c r="M60" s="441"/>
      <c r="N60" s="441"/>
      <c r="O60" s="565"/>
      <c r="P60" s="673"/>
      <c r="Q60" s="702">
        <v>2970</v>
      </c>
      <c r="R60" s="718">
        <v>2970</v>
      </c>
      <c r="S60" s="610"/>
      <c r="T60" s="674"/>
      <c r="U60" s="675"/>
      <c r="V60" s="461"/>
      <c r="W60" s="12"/>
      <c r="X60" s="12"/>
    </row>
    <row r="61" spans="1:24" ht="15.75" customHeight="1">
      <c r="A61" s="463" t="s">
        <v>154</v>
      </c>
      <c r="B61" s="442"/>
      <c r="C61" s="457"/>
      <c r="D61" s="442"/>
      <c r="E61" s="441"/>
      <c r="F61" s="441"/>
      <c r="G61" s="672"/>
      <c r="H61" s="672"/>
      <c r="I61" s="773" t="s">
        <v>283</v>
      </c>
      <c r="J61" s="773"/>
      <c r="K61" s="774"/>
      <c r="L61" s="440"/>
      <c r="M61" s="441"/>
      <c r="N61" s="441"/>
      <c r="O61" s="565"/>
      <c r="P61" s="673"/>
      <c r="Q61" s="702">
        <v>1500</v>
      </c>
      <c r="R61" s="718">
        <v>1500</v>
      </c>
      <c r="S61" s="610"/>
      <c r="T61" s="674"/>
      <c r="U61" s="675"/>
      <c r="V61" s="461"/>
      <c r="W61" s="12"/>
      <c r="X61" s="12"/>
    </row>
    <row r="62" spans="1:24" ht="15.75" customHeight="1">
      <c r="A62" s="44"/>
      <c r="B62" s="45"/>
      <c r="C62" s="49"/>
      <c r="D62" s="45"/>
      <c r="E62" s="44"/>
      <c r="F62" s="44"/>
      <c r="G62" s="84"/>
      <c r="H62" s="140" t="s">
        <v>189</v>
      </c>
      <c r="I62" s="53"/>
      <c r="J62" s="53"/>
      <c r="K62" s="54"/>
      <c r="L62" s="132"/>
      <c r="M62" s="44"/>
      <c r="N62" s="44"/>
      <c r="O62" s="76"/>
      <c r="P62" s="159"/>
      <c r="Q62" s="698"/>
      <c r="R62" s="717"/>
      <c r="S62" s="169"/>
      <c r="T62" s="160"/>
      <c r="U62" s="400"/>
      <c r="V62" s="401"/>
      <c r="W62" s="12"/>
      <c r="X62" s="12"/>
    </row>
    <row r="63" spans="1:24" s="618" customFormat="1" ht="15.75" customHeight="1">
      <c r="A63" s="494" t="s">
        <v>155</v>
      </c>
      <c r="B63" s="495"/>
      <c r="C63" s="496"/>
      <c r="D63" s="475"/>
      <c r="E63" s="477"/>
      <c r="F63" s="477"/>
      <c r="G63" s="497" t="s">
        <v>181</v>
      </c>
      <c r="H63" s="497">
        <v>3109</v>
      </c>
      <c r="I63" s="478" t="s">
        <v>31</v>
      </c>
      <c r="J63" s="497" t="s">
        <v>62</v>
      </c>
      <c r="K63" s="498" t="s">
        <v>64</v>
      </c>
      <c r="L63" s="482"/>
      <c r="M63" s="477"/>
      <c r="N63" s="477"/>
      <c r="O63" s="297">
        <v>4000</v>
      </c>
      <c r="P63" s="499"/>
      <c r="Q63" s="707">
        <f>R63-O63</f>
        <v>1935</v>
      </c>
      <c r="R63" s="714">
        <v>5935</v>
      </c>
      <c r="S63" s="500"/>
      <c r="T63" s="499">
        <v>4000</v>
      </c>
      <c r="U63" s="501" t="s">
        <v>66</v>
      </c>
      <c r="V63" s="502"/>
      <c r="W63" s="647"/>
      <c r="X63" s="647"/>
    </row>
    <row r="64" spans="1:24" ht="15.75" customHeight="1">
      <c r="A64" s="676" t="s">
        <v>156</v>
      </c>
      <c r="B64" s="87"/>
      <c r="C64" s="88"/>
      <c r="D64" s="45"/>
      <c r="E64" s="44"/>
      <c r="F64" s="44"/>
      <c r="G64" s="136" t="s">
        <v>181</v>
      </c>
      <c r="H64" s="91">
        <v>3191</v>
      </c>
      <c r="I64" s="57" t="s">
        <v>31</v>
      </c>
      <c r="J64" s="91" t="s">
        <v>63</v>
      </c>
      <c r="K64" s="92" t="s">
        <v>65</v>
      </c>
      <c r="L64" s="132"/>
      <c r="M64" s="86"/>
      <c r="N64" s="86"/>
      <c r="O64" s="216"/>
      <c r="P64" s="157">
        <v>3500</v>
      </c>
      <c r="Q64" s="698"/>
      <c r="R64" s="717"/>
      <c r="S64" s="169"/>
      <c r="T64" s="161">
        <v>3500</v>
      </c>
      <c r="U64" s="93" t="s">
        <v>32</v>
      </c>
      <c r="V64" s="401"/>
      <c r="W64" s="12"/>
      <c r="X64" s="12"/>
    </row>
    <row r="65" spans="1:24" ht="15.75" customHeight="1">
      <c r="A65" s="676" t="s">
        <v>157</v>
      </c>
      <c r="B65" s="87"/>
      <c r="C65" s="88"/>
      <c r="D65" s="45"/>
      <c r="E65" s="44"/>
      <c r="F65" s="44"/>
      <c r="G65" s="91" t="s">
        <v>181</v>
      </c>
      <c r="H65" s="91">
        <v>31010</v>
      </c>
      <c r="I65" s="57" t="s">
        <v>31</v>
      </c>
      <c r="J65" s="91" t="s">
        <v>67</v>
      </c>
      <c r="K65" s="92" t="s">
        <v>64</v>
      </c>
      <c r="L65" s="132"/>
      <c r="M65" s="82"/>
      <c r="N65" s="82"/>
      <c r="O65" s="217"/>
      <c r="P65" s="157">
        <v>2000</v>
      </c>
      <c r="Q65" s="698"/>
      <c r="R65" s="717"/>
      <c r="S65" s="171"/>
      <c r="T65" s="162">
        <v>2000</v>
      </c>
      <c r="U65" s="94" t="s">
        <v>32</v>
      </c>
      <c r="V65" s="401"/>
      <c r="W65" s="12"/>
      <c r="X65" s="12"/>
    </row>
    <row r="66" spans="1:24" ht="15.75" customHeight="1">
      <c r="A66" s="676" t="s">
        <v>158</v>
      </c>
      <c r="B66" s="85"/>
      <c r="C66" s="86"/>
      <c r="D66" s="85"/>
      <c r="E66" s="86"/>
      <c r="F66" s="86"/>
      <c r="G66" s="136" t="s">
        <v>181</v>
      </c>
      <c r="H66" s="91">
        <v>31910</v>
      </c>
      <c r="I66" s="57" t="s">
        <v>31</v>
      </c>
      <c r="J66" s="91" t="s">
        <v>68</v>
      </c>
      <c r="K66" s="92" t="s">
        <v>71</v>
      </c>
      <c r="L66" s="132"/>
      <c r="M66" s="303"/>
      <c r="N66" s="303"/>
      <c r="O66" s="304"/>
      <c r="P66" s="157">
        <v>3500</v>
      </c>
      <c r="Q66" s="698"/>
      <c r="R66" s="717"/>
      <c r="S66" s="168"/>
      <c r="T66" s="162">
        <v>3500</v>
      </c>
      <c r="U66" s="94" t="s">
        <v>32</v>
      </c>
      <c r="V66" s="392"/>
      <c r="W66" s="12"/>
      <c r="X66" s="12"/>
    </row>
    <row r="67" spans="1:24" ht="15.75" customHeight="1">
      <c r="A67" s="676" t="s">
        <v>159</v>
      </c>
      <c r="B67" s="45"/>
      <c r="C67" s="49"/>
      <c r="D67" s="45"/>
      <c r="E67" s="44"/>
      <c r="F67" s="44"/>
      <c r="G67" s="91" t="s">
        <v>182</v>
      </c>
      <c r="H67" s="91">
        <v>320</v>
      </c>
      <c r="I67" s="57" t="s">
        <v>31</v>
      </c>
      <c r="J67" s="91" t="s">
        <v>69</v>
      </c>
      <c r="K67" s="92" t="s">
        <v>72</v>
      </c>
      <c r="L67" s="132"/>
      <c r="M67" s="44"/>
      <c r="N67" s="44"/>
      <c r="O67" s="76"/>
      <c r="P67" s="157">
        <v>1000</v>
      </c>
      <c r="Q67" s="698"/>
      <c r="R67" s="717"/>
      <c r="S67" s="169"/>
      <c r="T67" s="162">
        <v>1000</v>
      </c>
      <c r="U67" s="94" t="s">
        <v>32</v>
      </c>
      <c r="V67" s="392"/>
      <c r="W67" s="12"/>
      <c r="X67" s="12"/>
    </row>
    <row r="68" spans="1:24" ht="15.75" customHeight="1" thickBot="1">
      <c r="A68" s="676" t="s">
        <v>160</v>
      </c>
      <c r="B68" s="141"/>
      <c r="C68" s="141"/>
      <c r="D68" s="141"/>
      <c r="E68" s="141"/>
      <c r="F68" s="141"/>
      <c r="G68" s="307" t="s">
        <v>181</v>
      </c>
      <c r="H68" s="307">
        <v>3173</v>
      </c>
      <c r="I68" s="138" t="s">
        <v>31</v>
      </c>
      <c r="J68" s="307" t="s">
        <v>70</v>
      </c>
      <c r="K68" s="308" t="s">
        <v>73</v>
      </c>
      <c r="L68" s="141"/>
      <c r="M68" s="203"/>
      <c r="N68" s="203"/>
      <c r="O68" s="218"/>
      <c r="P68" s="173">
        <v>7000</v>
      </c>
      <c r="Q68" s="698"/>
      <c r="R68" s="719"/>
      <c r="S68" s="309"/>
      <c r="T68" s="163">
        <v>7000</v>
      </c>
      <c r="U68" s="310" t="s">
        <v>60</v>
      </c>
      <c r="V68" s="393"/>
      <c r="W68" s="12"/>
      <c r="X68" s="12"/>
    </row>
    <row r="69" spans="1:24" ht="15.75" customHeight="1">
      <c r="A69" s="106"/>
      <c r="B69" s="264"/>
      <c r="C69" s="106"/>
      <c r="D69" s="110"/>
      <c r="E69" s="264"/>
      <c r="F69" s="265"/>
      <c r="G69" s="266"/>
      <c r="H69" s="267" t="s">
        <v>74</v>
      </c>
      <c r="I69" s="264"/>
      <c r="J69" s="264"/>
      <c r="K69" s="311"/>
      <c r="L69" s="268"/>
      <c r="M69" s="110"/>
      <c r="N69" s="264"/>
      <c r="O69" s="204"/>
      <c r="P69" s="278"/>
      <c r="Q69" s="698"/>
      <c r="R69" s="720"/>
      <c r="S69" s="609"/>
      <c r="T69" s="312"/>
      <c r="U69" s="402"/>
      <c r="V69" s="403"/>
      <c r="W69" s="12"/>
      <c r="X69" s="12"/>
    </row>
    <row r="70" spans="1:24" ht="15.75" customHeight="1">
      <c r="A70" s="235"/>
      <c r="B70" s="236"/>
      <c r="C70" s="235"/>
      <c r="D70" s="237"/>
      <c r="E70" s="236"/>
      <c r="F70" s="238"/>
      <c r="G70" s="224"/>
      <c r="H70" s="225"/>
      <c r="I70" s="236"/>
      <c r="J70" s="236"/>
      <c r="K70" s="239"/>
      <c r="L70" s="227"/>
      <c r="M70" s="237"/>
      <c r="N70" s="240"/>
      <c r="O70" s="241" t="s">
        <v>201</v>
      </c>
      <c r="P70" s="242"/>
      <c r="Q70" s="707"/>
      <c r="R70" s="721"/>
      <c r="S70" s="313"/>
      <c r="T70" s="242"/>
      <c r="U70" s="404"/>
      <c r="V70" s="395"/>
      <c r="W70" s="12"/>
      <c r="X70" s="12"/>
    </row>
    <row r="71" spans="1:24" ht="15.75" customHeight="1">
      <c r="A71" s="235" t="s">
        <v>161</v>
      </c>
      <c r="B71" s="236"/>
      <c r="C71" s="235"/>
      <c r="D71" s="237"/>
      <c r="E71" s="236"/>
      <c r="F71" s="238"/>
      <c r="G71" s="295" t="s">
        <v>202</v>
      </c>
      <c r="H71" s="225"/>
      <c r="I71" s="236"/>
      <c r="J71" s="236"/>
      <c r="K71" s="239"/>
      <c r="L71" s="227"/>
      <c r="M71" s="237"/>
      <c r="N71" s="313"/>
      <c r="O71" s="242">
        <v>703.7</v>
      </c>
      <c r="P71" s="242"/>
      <c r="Q71" s="707"/>
      <c r="R71" s="721">
        <v>703.7</v>
      </c>
      <c r="S71" s="313"/>
      <c r="T71" s="243"/>
      <c r="U71" s="404"/>
      <c r="V71" s="395"/>
      <c r="W71" s="12"/>
      <c r="X71" s="12"/>
    </row>
    <row r="72" spans="1:24" ht="15.75" customHeight="1">
      <c r="A72" s="235" t="s">
        <v>162</v>
      </c>
      <c r="B72" s="236"/>
      <c r="C72" s="235"/>
      <c r="D72" s="237"/>
      <c r="E72" s="236"/>
      <c r="F72" s="238"/>
      <c r="G72" s="486" t="s">
        <v>181</v>
      </c>
      <c r="H72" s="487">
        <v>30320</v>
      </c>
      <c r="I72" s="573" t="s">
        <v>75</v>
      </c>
      <c r="J72" s="592"/>
      <c r="K72" s="593"/>
      <c r="L72" s="227"/>
      <c r="M72" s="237"/>
      <c r="N72" s="236"/>
      <c r="O72" s="491">
        <v>6000</v>
      </c>
      <c r="P72" s="491"/>
      <c r="Q72" s="707"/>
      <c r="R72" s="708">
        <v>6000</v>
      </c>
      <c r="S72" s="313"/>
      <c r="T72" s="594">
        <v>6000</v>
      </c>
      <c r="U72" s="404" t="s">
        <v>82</v>
      </c>
      <c r="V72" s="395"/>
      <c r="W72" s="12"/>
      <c r="X72" s="12"/>
    </row>
    <row r="73" spans="1:24" ht="15.75" customHeight="1">
      <c r="A73" s="235" t="s">
        <v>163</v>
      </c>
      <c r="B73" s="475"/>
      <c r="C73" s="474"/>
      <c r="D73" s="595"/>
      <c r="E73" s="475"/>
      <c r="F73" s="476"/>
      <c r="G73" s="529" t="s">
        <v>181</v>
      </c>
      <c r="H73" s="530">
        <v>3046</v>
      </c>
      <c r="I73" s="480" t="s">
        <v>76</v>
      </c>
      <c r="J73" s="592"/>
      <c r="K73" s="593"/>
      <c r="L73" s="482"/>
      <c r="M73" s="595"/>
      <c r="N73" s="475"/>
      <c r="O73" s="483">
        <v>2000</v>
      </c>
      <c r="P73" s="483"/>
      <c r="Q73" s="707">
        <f>R73-O73</f>
        <v>-900</v>
      </c>
      <c r="R73" s="708">
        <v>1100</v>
      </c>
      <c r="S73" s="500"/>
      <c r="T73" s="483">
        <v>2000</v>
      </c>
      <c r="U73" s="542" t="s">
        <v>82</v>
      </c>
      <c r="V73" s="514"/>
      <c r="W73" s="12"/>
      <c r="X73" s="12"/>
    </row>
    <row r="74" spans="1:24" s="618" customFormat="1" ht="15.75" customHeight="1">
      <c r="A74" s="619" t="s">
        <v>164</v>
      </c>
      <c r="B74" s="638"/>
      <c r="C74" s="636"/>
      <c r="D74" s="644"/>
      <c r="E74" s="638"/>
      <c r="F74" s="637"/>
      <c r="G74" s="655" t="s">
        <v>182</v>
      </c>
      <c r="H74" s="650">
        <v>303</v>
      </c>
      <c r="I74" s="641" t="s">
        <v>77</v>
      </c>
      <c r="J74" s="656"/>
      <c r="K74" s="657"/>
      <c r="L74" s="643"/>
      <c r="M74" s="644"/>
      <c r="N74" s="638"/>
      <c r="O74" s="639"/>
      <c r="P74" s="145">
        <v>21500</v>
      </c>
      <c r="Q74" s="698"/>
      <c r="R74" s="699"/>
      <c r="S74" s="658"/>
      <c r="T74" s="596">
        <v>21500</v>
      </c>
      <c r="U74" s="649" t="s">
        <v>83</v>
      </c>
      <c r="V74" s="659"/>
      <c r="W74" s="647"/>
      <c r="X74" s="647"/>
    </row>
    <row r="75" spans="1:24" ht="15.75" customHeight="1">
      <c r="A75" s="619" t="s">
        <v>165</v>
      </c>
      <c r="B75" s="45"/>
      <c r="C75" s="49"/>
      <c r="D75" s="76"/>
      <c r="E75" s="45"/>
      <c r="F75" s="43"/>
      <c r="G75" s="77" t="s">
        <v>181</v>
      </c>
      <c r="H75" s="65">
        <v>30312</v>
      </c>
      <c r="I75" s="52" t="s">
        <v>78</v>
      </c>
      <c r="J75" s="98"/>
      <c r="K75" s="97"/>
      <c r="L75" s="132"/>
      <c r="M75" s="76"/>
      <c r="N75" s="45"/>
      <c r="O75" s="44"/>
      <c r="P75" s="145">
        <v>9000</v>
      </c>
      <c r="Q75" s="698"/>
      <c r="R75" s="699"/>
      <c r="S75" s="169"/>
      <c r="T75" s="154">
        <v>9000</v>
      </c>
      <c r="U75" s="357" t="s">
        <v>82</v>
      </c>
      <c r="V75" s="401"/>
      <c r="W75" s="12"/>
      <c r="X75" s="12"/>
    </row>
    <row r="76" spans="1:24" ht="15.75" customHeight="1">
      <c r="A76" s="619" t="s">
        <v>166</v>
      </c>
      <c r="B76" s="45"/>
      <c r="C76" s="49"/>
      <c r="D76" s="76"/>
      <c r="E76" s="45"/>
      <c r="F76" s="43"/>
      <c r="G76" s="77" t="s">
        <v>181</v>
      </c>
      <c r="H76" s="65">
        <v>30319</v>
      </c>
      <c r="I76" s="52" t="s">
        <v>79</v>
      </c>
      <c r="J76" s="98"/>
      <c r="K76" s="96"/>
      <c r="L76" s="132"/>
      <c r="M76" s="76"/>
      <c r="N76" s="45"/>
      <c r="O76" s="44"/>
      <c r="P76" s="145">
        <v>5400</v>
      </c>
      <c r="Q76" s="698"/>
      <c r="R76" s="699"/>
      <c r="S76" s="169"/>
      <c r="T76" s="154">
        <v>5400</v>
      </c>
      <c r="U76" s="357" t="s">
        <v>82</v>
      </c>
      <c r="V76" s="392"/>
      <c r="W76" s="12"/>
      <c r="X76" s="12"/>
    </row>
    <row r="77" spans="1:24" ht="15.75" customHeight="1">
      <c r="A77" s="619" t="s">
        <v>167</v>
      </c>
      <c r="B77" s="45"/>
      <c r="C77" s="49"/>
      <c r="D77" s="45"/>
      <c r="E77" s="44"/>
      <c r="F77" s="43"/>
      <c r="G77" s="77" t="s">
        <v>182</v>
      </c>
      <c r="H77" s="65">
        <v>285</v>
      </c>
      <c r="I77" s="52" t="s">
        <v>80</v>
      </c>
      <c r="J77" s="98"/>
      <c r="K77" s="48"/>
      <c r="L77" s="132"/>
      <c r="M77" s="44"/>
      <c r="N77" s="45"/>
      <c r="O77" s="44"/>
      <c r="P77" s="145">
        <v>4000</v>
      </c>
      <c r="Q77" s="698"/>
      <c r="R77" s="699"/>
      <c r="S77" s="169"/>
      <c r="T77" s="154">
        <v>4000</v>
      </c>
      <c r="U77" s="357" t="s">
        <v>84</v>
      </c>
      <c r="V77" s="392"/>
      <c r="W77" s="12"/>
      <c r="X77" s="12"/>
    </row>
    <row r="78" spans="1:24" ht="15.75" customHeight="1">
      <c r="A78" s="619" t="s">
        <v>168</v>
      </c>
      <c r="B78" s="45"/>
      <c r="C78" s="49"/>
      <c r="D78" s="45"/>
      <c r="E78" s="44"/>
      <c r="F78" s="43"/>
      <c r="G78" s="77" t="s">
        <v>181</v>
      </c>
      <c r="H78" s="65">
        <v>5672</v>
      </c>
      <c r="I78" s="52" t="s">
        <v>81</v>
      </c>
      <c r="J78" s="98"/>
      <c r="K78" s="96"/>
      <c r="L78" s="132"/>
      <c r="M78" s="44"/>
      <c r="N78" s="45"/>
      <c r="O78" s="44"/>
      <c r="P78" s="145">
        <v>1200</v>
      </c>
      <c r="Q78" s="698"/>
      <c r="R78" s="699"/>
      <c r="S78" s="169"/>
      <c r="T78" s="154">
        <v>1200</v>
      </c>
      <c r="U78" s="405" t="s">
        <v>85</v>
      </c>
      <c r="V78" s="392"/>
      <c r="W78" s="12"/>
      <c r="X78" s="12"/>
    </row>
    <row r="79" spans="1:24" ht="15.75" customHeight="1">
      <c r="A79" s="619" t="s">
        <v>204</v>
      </c>
      <c r="B79" s="209"/>
      <c r="C79" s="207"/>
      <c r="D79" s="209"/>
      <c r="E79" s="208"/>
      <c r="F79" s="206"/>
      <c r="G79" s="77" t="s">
        <v>181</v>
      </c>
      <c r="H79" s="65">
        <v>30821</v>
      </c>
      <c r="I79" s="52" t="s">
        <v>228</v>
      </c>
      <c r="J79" s="356"/>
      <c r="K79" s="301"/>
      <c r="L79" s="341"/>
      <c r="M79" s="44"/>
      <c r="N79" s="45"/>
      <c r="O79" s="44"/>
      <c r="P79" s="145">
        <v>1300</v>
      </c>
      <c r="Q79" s="698"/>
      <c r="R79" s="699"/>
      <c r="S79" s="169"/>
      <c r="T79" s="154">
        <v>1300</v>
      </c>
      <c r="U79" s="405" t="s">
        <v>85</v>
      </c>
      <c r="V79" s="391"/>
      <c r="W79" s="12"/>
      <c r="X79" s="12"/>
    </row>
    <row r="80" spans="1:24" ht="15.75" customHeight="1">
      <c r="A80" s="619" t="s">
        <v>169</v>
      </c>
      <c r="B80" s="45"/>
      <c r="C80" s="49"/>
      <c r="D80" s="45"/>
      <c r="E80" s="44"/>
      <c r="F80" s="43"/>
      <c r="G80" s="77" t="s">
        <v>181</v>
      </c>
      <c r="H80" s="65">
        <v>3025</v>
      </c>
      <c r="I80" s="52" t="s">
        <v>222</v>
      </c>
      <c r="J80" s="98"/>
      <c r="K80" s="96"/>
      <c r="L80" s="132"/>
      <c r="M80" s="44"/>
      <c r="N80" s="45"/>
      <c r="O80" s="44"/>
      <c r="P80" s="145">
        <v>7000</v>
      </c>
      <c r="Q80" s="698"/>
      <c r="R80" s="699"/>
      <c r="S80" s="169"/>
      <c r="T80" s="154">
        <v>7000</v>
      </c>
      <c r="U80" s="405" t="s">
        <v>86</v>
      </c>
      <c r="V80" s="392"/>
      <c r="W80" s="12"/>
      <c r="X80" s="12"/>
    </row>
    <row r="81" spans="1:24" ht="15.75" customHeight="1">
      <c r="A81" s="619" t="s">
        <v>170</v>
      </c>
      <c r="B81" s="45"/>
      <c r="C81" s="49"/>
      <c r="D81" s="45"/>
      <c r="E81" s="44"/>
      <c r="F81" s="43"/>
      <c r="G81" s="77" t="s">
        <v>181</v>
      </c>
      <c r="H81" s="65">
        <v>30815</v>
      </c>
      <c r="I81" s="52" t="s">
        <v>223</v>
      </c>
      <c r="J81" s="98"/>
      <c r="K81" s="48"/>
      <c r="L81" s="132"/>
      <c r="M81" s="44"/>
      <c r="N81" s="45"/>
      <c r="O81" s="44"/>
      <c r="P81" s="145">
        <v>5000</v>
      </c>
      <c r="Q81" s="698"/>
      <c r="R81" s="699"/>
      <c r="S81" s="169"/>
      <c r="T81" s="154">
        <v>5000</v>
      </c>
      <c r="U81" s="405" t="s">
        <v>86</v>
      </c>
      <c r="V81" s="392"/>
      <c r="W81" s="12"/>
      <c r="X81" s="12"/>
    </row>
    <row r="82" spans="1:24" ht="15.75" customHeight="1">
      <c r="A82" s="619" t="s">
        <v>171</v>
      </c>
      <c r="B82" s="45"/>
      <c r="C82" s="44"/>
      <c r="D82" s="45"/>
      <c r="E82" s="44"/>
      <c r="F82" s="43"/>
      <c r="G82" s="77" t="s">
        <v>181</v>
      </c>
      <c r="H82" s="65">
        <v>28526</v>
      </c>
      <c r="I82" s="52" t="s">
        <v>224</v>
      </c>
      <c r="J82" s="47"/>
      <c r="K82" s="48"/>
      <c r="L82" s="132"/>
      <c r="M82" s="44"/>
      <c r="N82" s="45"/>
      <c r="O82" s="44"/>
      <c r="P82" s="145">
        <v>2000</v>
      </c>
      <c r="Q82" s="698"/>
      <c r="R82" s="699"/>
      <c r="S82" s="169"/>
      <c r="T82" s="154">
        <v>2000</v>
      </c>
      <c r="U82" s="405" t="s">
        <v>86</v>
      </c>
      <c r="V82" s="401"/>
      <c r="W82" s="12"/>
      <c r="X82" s="12"/>
    </row>
    <row r="83" spans="1:24" ht="15.75" customHeight="1">
      <c r="A83" s="619" t="s">
        <v>172</v>
      </c>
      <c r="B83" s="85"/>
      <c r="C83" s="86"/>
      <c r="D83" s="45"/>
      <c r="E83" s="44"/>
      <c r="F83" s="43"/>
      <c r="G83" s="77" t="s">
        <v>182</v>
      </c>
      <c r="H83" s="65">
        <v>308</v>
      </c>
      <c r="I83" s="52" t="s">
        <v>225</v>
      </c>
      <c r="J83" s="98"/>
      <c r="K83" s="96"/>
      <c r="L83" s="132"/>
      <c r="M83" s="44"/>
      <c r="N83" s="43"/>
      <c r="O83" s="44"/>
      <c r="P83" s="145">
        <v>900</v>
      </c>
      <c r="Q83" s="698"/>
      <c r="R83" s="699"/>
      <c r="S83" s="377"/>
      <c r="T83" s="154">
        <v>900</v>
      </c>
      <c r="U83" s="405" t="s">
        <v>188</v>
      </c>
      <c r="V83" s="401"/>
      <c r="W83" s="12"/>
      <c r="X83" s="12"/>
    </row>
    <row r="84" spans="1:24" s="618" customFormat="1" ht="15.75" customHeight="1">
      <c r="A84" s="433" t="s">
        <v>173</v>
      </c>
      <c r="B84" s="464"/>
      <c r="C84" s="465"/>
      <c r="D84" s="442"/>
      <c r="E84" s="441"/>
      <c r="F84" s="445"/>
      <c r="G84" s="468" t="s">
        <v>181</v>
      </c>
      <c r="H84" s="469">
        <v>3024</v>
      </c>
      <c r="I84" s="459" t="s">
        <v>264</v>
      </c>
      <c r="J84" s="561"/>
      <c r="K84" s="471"/>
      <c r="L84" s="440"/>
      <c r="M84" s="441"/>
      <c r="N84" s="442"/>
      <c r="O84" s="441"/>
      <c r="P84" s="450">
        <v>2400</v>
      </c>
      <c r="Q84" s="702">
        <v>2356</v>
      </c>
      <c r="R84" s="703">
        <v>2356</v>
      </c>
      <c r="S84" s="610"/>
      <c r="T84" s="450">
        <v>2400</v>
      </c>
      <c r="U84" s="472" t="s">
        <v>86</v>
      </c>
      <c r="V84" s="473"/>
      <c r="W84" s="647"/>
      <c r="X84" s="647"/>
    </row>
    <row r="85" spans="1:24" s="618" customFormat="1" ht="15.75" customHeight="1">
      <c r="A85" s="433" t="s">
        <v>174</v>
      </c>
      <c r="B85" s="442"/>
      <c r="C85" s="441"/>
      <c r="D85" s="442"/>
      <c r="E85" s="441"/>
      <c r="F85" s="445"/>
      <c r="G85" s="468" t="s">
        <v>182</v>
      </c>
      <c r="H85" s="469">
        <v>303</v>
      </c>
      <c r="I85" s="459" t="s">
        <v>226</v>
      </c>
      <c r="J85" s="470"/>
      <c r="K85" s="471"/>
      <c r="L85" s="440"/>
      <c r="M85" s="465"/>
      <c r="N85" s="464"/>
      <c r="O85" s="465"/>
      <c r="P85" s="450">
        <v>700</v>
      </c>
      <c r="Q85" s="702">
        <v>700</v>
      </c>
      <c r="R85" s="703">
        <v>700</v>
      </c>
      <c r="S85" s="610"/>
      <c r="T85" s="450">
        <v>700</v>
      </c>
      <c r="U85" s="472" t="s">
        <v>86</v>
      </c>
      <c r="V85" s="473"/>
      <c r="W85" s="647"/>
      <c r="X85" s="647"/>
    </row>
    <row r="86" spans="1:22" ht="15.75" customHeight="1">
      <c r="A86" s="619" t="s">
        <v>175</v>
      </c>
      <c r="B86" s="45"/>
      <c r="C86" s="44"/>
      <c r="D86" s="45"/>
      <c r="E86" s="44"/>
      <c r="F86" s="43"/>
      <c r="G86" s="99" t="s">
        <v>181</v>
      </c>
      <c r="H86" s="336">
        <v>30110</v>
      </c>
      <c r="I86" s="52" t="s">
        <v>229</v>
      </c>
      <c r="J86" s="95"/>
      <c r="K86" s="96"/>
      <c r="L86" s="132"/>
      <c r="M86" s="86"/>
      <c r="N86" s="85"/>
      <c r="O86" s="86"/>
      <c r="P86" s="145">
        <v>5000</v>
      </c>
      <c r="Q86" s="698"/>
      <c r="R86" s="699"/>
      <c r="S86" s="611"/>
      <c r="T86" s="154">
        <v>5000</v>
      </c>
      <c r="U86" s="406" t="s">
        <v>227</v>
      </c>
      <c r="V86" s="401"/>
    </row>
    <row r="87" spans="1:22" ht="15.75" customHeight="1">
      <c r="A87" s="619"/>
      <c r="B87" s="85"/>
      <c r="C87" s="86"/>
      <c r="D87" s="85"/>
      <c r="E87" s="86"/>
      <c r="F87" s="100"/>
      <c r="G87" s="84"/>
      <c r="H87" s="140" t="s">
        <v>189</v>
      </c>
      <c r="I87" s="53"/>
      <c r="J87" s="53"/>
      <c r="K87" s="54"/>
      <c r="L87" s="132"/>
      <c r="M87" s="86"/>
      <c r="N87" s="85"/>
      <c r="O87" s="86"/>
      <c r="P87" s="314"/>
      <c r="Q87" s="698"/>
      <c r="R87" s="722"/>
      <c r="S87" s="611"/>
      <c r="T87" s="164"/>
      <c r="U87" s="407"/>
      <c r="V87" s="401"/>
    </row>
    <row r="88" spans="1:22" ht="15.75" customHeight="1">
      <c r="A88" s="457" t="s">
        <v>184</v>
      </c>
      <c r="B88" s="464"/>
      <c r="C88" s="465"/>
      <c r="D88" s="464"/>
      <c r="E88" s="465"/>
      <c r="F88" s="681"/>
      <c r="G88" s="739" t="s">
        <v>181</v>
      </c>
      <c r="H88" s="741" t="s">
        <v>290</v>
      </c>
      <c r="I88" s="682" t="s">
        <v>31</v>
      </c>
      <c r="J88" s="740" t="s">
        <v>291</v>
      </c>
      <c r="K88" s="683" t="s">
        <v>278</v>
      </c>
      <c r="L88" s="440"/>
      <c r="M88" s="465"/>
      <c r="N88" s="464"/>
      <c r="O88" s="465"/>
      <c r="P88" s="684"/>
      <c r="Q88" s="702">
        <v>2500</v>
      </c>
      <c r="R88" s="723">
        <v>2500</v>
      </c>
      <c r="S88" s="567"/>
      <c r="T88" s="685"/>
      <c r="U88" s="686"/>
      <c r="V88" s="473"/>
    </row>
    <row r="89" spans="1:22" ht="18.75" customHeight="1">
      <c r="A89" s="49" t="s">
        <v>185</v>
      </c>
      <c r="B89" s="45"/>
      <c r="C89" s="49"/>
      <c r="D89" s="45"/>
      <c r="E89" s="44"/>
      <c r="F89" s="44"/>
      <c r="G89" s="89" t="s">
        <v>182</v>
      </c>
      <c r="H89" s="90">
        <v>285</v>
      </c>
      <c r="I89" s="52" t="s">
        <v>31</v>
      </c>
      <c r="J89" s="91" t="s">
        <v>87</v>
      </c>
      <c r="K89" s="101" t="s">
        <v>92</v>
      </c>
      <c r="L89" s="132"/>
      <c r="M89" s="44"/>
      <c r="N89" s="45"/>
      <c r="O89" s="44"/>
      <c r="P89" s="157">
        <v>7000</v>
      </c>
      <c r="Q89" s="698"/>
      <c r="R89" s="717"/>
      <c r="S89" s="169"/>
      <c r="T89" s="162">
        <v>7000</v>
      </c>
      <c r="U89" s="94" t="s">
        <v>97</v>
      </c>
      <c r="V89" s="401"/>
    </row>
    <row r="90" spans="1:22" ht="18.75" customHeight="1">
      <c r="A90" s="49" t="s">
        <v>186</v>
      </c>
      <c r="B90" s="213"/>
      <c r="C90" s="210"/>
      <c r="D90" s="213"/>
      <c r="E90" s="212"/>
      <c r="F90" s="212"/>
      <c r="G90" s="364" t="s">
        <v>181</v>
      </c>
      <c r="H90" s="365">
        <v>30326</v>
      </c>
      <c r="I90" s="345" t="s">
        <v>31</v>
      </c>
      <c r="J90" s="359" t="s">
        <v>88</v>
      </c>
      <c r="K90" s="366" t="s">
        <v>93</v>
      </c>
      <c r="L90" s="348"/>
      <c r="M90" s="349"/>
      <c r="N90" s="350"/>
      <c r="O90" s="349"/>
      <c r="P90" s="387">
        <v>2000</v>
      </c>
      <c r="Q90" s="698"/>
      <c r="R90" s="717"/>
      <c r="S90" s="551"/>
      <c r="T90" s="367">
        <v>2000</v>
      </c>
      <c r="U90" s="368" t="s">
        <v>98</v>
      </c>
      <c r="V90" s="408"/>
    </row>
    <row r="91" spans="1:22" ht="15.75" customHeight="1">
      <c r="A91" s="49" t="s">
        <v>191</v>
      </c>
      <c r="B91" s="45"/>
      <c r="C91" s="49"/>
      <c r="D91" s="45"/>
      <c r="E91" s="44"/>
      <c r="F91" s="45"/>
      <c r="G91" s="89" t="s">
        <v>181</v>
      </c>
      <c r="H91" s="90">
        <v>3027</v>
      </c>
      <c r="I91" s="52" t="s">
        <v>31</v>
      </c>
      <c r="J91" s="90" t="s">
        <v>89</v>
      </c>
      <c r="K91" s="102" t="s">
        <v>94</v>
      </c>
      <c r="L91" s="132"/>
      <c r="M91" s="44"/>
      <c r="N91" s="45"/>
      <c r="O91" s="44"/>
      <c r="P91" s="157">
        <v>4500</v>
      </c>
      <c r="Q91" s="698"/>
      <c r="R91" s="717"/>
      <c r="S91" s="169"/>
      <c r="T91" s="162">
        <v>4500</v>
      </c>
      <c r="U91" s="94" t="s">
        <v>98</v>
      </c>
      <c r="V91" s="401"/>
    </row>
    <row r="92" spans="1:22" ht="15.75" customHeight="1">
      <c r="A92" s="49" t="s">
        <v>192</v>
      </c>
      <c r="B92" s="45"/>
      <c r="C92" s="49"/>
      <c r="D92" s="45"/>
      <c r="E92" s="44"/>
      <c r="F92" s="45"/>
      <c r="G92" s="89" t="s">
        <v>182</v>
      </c>
      <c r="H92" s="90">
        <v>302</v>
      </c>
      <c r="I92" s="52" t="s">
        <v>31</v>
      </c>
      <c r="J92" s="91" t="s">
        <v>90</v>
      </c>
      <c r="K92" s="101" t="s">
        <v>95</v>
      </c>
      <c r="L92" s="132"/>
      <c r="M92" s="44"/>
      <c r="N92" s="45"/>
      <c r="O92" s="44"/>
      <c r="P92" s="157">
        <v>4000</v>
      </c>
      <c r="Q92" s="698"/>
      <c r="R92" s="717"/>
      <c r="S92" s="169"/>
      <c r="T92" s="162">
        <v>4000</v>
      </c>
      <c r="U92" s="94" t="s">
        <v>98</v>
      </c>
      <c r="V92" s="401"/>
    </row>
    <row r="93" spans="1:22" ht="15.75" customHeight="1" thickBot="1">
      <c r="A93" s="49" t="s">
        <v>193</v>
      </c>
      <c r="B93" s="272"/>
      <c r="C93" s="315"/>
      <c r="D93" s="203"/>
      <c r="E93" s="272"/>
      <c r="F93" s="203"/>
      <c r="G93" s="316" t="s">
        <v>181</v>
      </c>
      <c r="H93" s="316">
        <v>30110</v>
      </c>
      <c r="I93" s="317" t="s">
        <v>31</v>
      </c>
      <c r="J93" s="307" t="s">
        <v>91</v>
      </c>
      <c r="K93" s="318" t="s">
        <v>96</v>
      </c>
      <c r="L93" s="71"/>
      <c r="M93" s="70"/>
      <c r="N93" s="71"/>
      <c r="O93" s="70"/>
      <c r="P93" s="319">
        <v>1500</v>
      </c>
      <c r="Q93" s="698"/>
      <c r="R93" s="724"/>
      <c r="S93" s="612"/>
      <c r="T93" s="320">
        <v>1500</v>
      </c>
      <c r="U93" s="310" t="s">
        <v>99</v>
      </c>
      <c r="V93" s="409"/>
    </row>
    <row r="94" spans="1:22" ht="15.75" customHeight="1">
      <c r="A94" s="106"/>
      <c r="B94" s="264"/>
      <c r="C94" s="321"/>
      <c r="D94" s="204"/>
      <c r="E94" s="264"/>
      <c r="F94" s="204"/>
      <c r="G94" s="267"/>
      <c r="H94" s="267" t="s">
        <v>100</v>
      </c>
      <c r="I94" s="264"/>
      <c r="J94" s="264"/>
      <c r="K94" s="322"/>
      <c r="L94" s="287"/>
      <c r="M94" s="286"/>
      <c r="N94" s="279"/>
      <c r="O94" s="279"/>
      <c r="P94" s="278"/>
      <c r="Q94" s="698"/>
      <c r="R94" s="706"/>
      <c r="S94" s="291"/>
      <c r="T94" s="291"/>
      <c r="U94" s="323"/>
      <c r="V94" s="410"/>
    </row>
    <row r="95" spans="1:22" s="618" customFormat="1" ht="15.75" customHeight="1">
      <c r="A95" s="235" t="s">
        <v>197</v>
      </c>
      <c r="B95" s="236"/>
      <c r="C95" s="503"/>
      <c r="D95" s="294"/>
      <c r="E95" s="236"/>
      <c r="F95" s="294"/>
      <c r="G95" s="487" t="s">
        <v>182</v>
      </c>
      <c r="H95" s="487" t="s">
        <v>286</v>
      </c>
      <c r="I95" s="504" t="s">
        <v>101</v>
      </c>
      <c r="J95" s="505"/>
      <c r="K95" s="506"/>
      <c r="L95" s="236"/>
      <c r="M95" s="294"/>
      <c r="N95" s="238"/>
      <c r="O95" s="242">
        <v>13000</v>
      </c>
      <c r="P95" s="507"/>
      <c r="Q95" s="707"/>
      <c r="R95" s="701">
        <v>13000</v>
      </c>
      <c r="S95" s="232"/>
      <c r="T95" s="508">
        <v>13000</v>
      </c>
      <c r="U95" s="509" t="s">
        <v>219</v>
      </c>
      <c r="V95" s="395"/>
    </row>
    <row r="96" spans="1:22" s="618" customFormat="1" ht="15.75" customHeight="1">
      <c r="A96" s="433" t="s">
        <v>205</v>
      </c>
      <c r="B96" s="436"/>
      <c r="C96" s="553"/>
      <c r="D96" s="435"/>
      <c r="E96" s="436"/>
      <c r="F96" s="435"/>
      <c r="G96" s="466" t="s">
        <v>182</v>
      </c>
      <c r="H96" s="466">
        <v>295</v>
      </c>
      <c r="I96" s="554" t="s">
        <v>256</v>
      </c>
      <c r="J96" s="555"/>
      <c r="K96" s="556"/>
      <c r="L96" s="436"/>
      <c r="M96" s="435"/>
      <c r="N96" s="434"/>
      <c r="O96" s="467"/>
      <c r="P96" s="443">
        <v>10000</v>
      </c>
      <c r="Q96" s="702">
        <v>11220</v>
      </c>
      <c r="R96" s="725">
        <v>11220</v>
      </c>
      <c r="S96" s="613"/>
      <c r="T96" s="557">
        <v>10000</v>
      </c>
      <c r="U96" s="558" t="s">
        <v>257</v>
      </c>
      <c r="V96" s="462"/>
    </row>
    <row r="97" spans="1:22" s="618" customFormat="1" ht="15.75" customHeight="1">
      <c r="A97" s="433" t="s">
        <v>206</v>
      </c>
      <c r="B97" s="436"/>
      <c r="C97" s="553"/>
      <c r="D97" s="435"/>
      <c r="E97" s="436"/>
      <c r="F97" s="435"/>
      <c r="G97" s="466" t="s">
        <v>182</v>
      </c>
      <c r="H97" s="466">
        <v>300</v>
      </c>
      <c r="I97" s="554" t="s">
        <v>263</v>
      </c>
      <c r="J97" s="555"/>
      <c r="K97" s="556"/>
      <c r="L97" s="436"/>
      <c r="M97" s="435"/>
      <c r="N97" s="434"/>
      <c r="O97" s="467"/>
      <c r="P97" s="443">
        <v>400</v>
      </c>
      <c r="Q97" s="702">
        <v>500</v>
      </c>
      <c r="R97" s="725">
        <v>500</v>
      </c>
      <c r="S97" s="613"/>
      <c r="T97" s="557">
        <v>400</v>
      </c>
      <c r="U97" s="558" t="s">
        <v>276</v>
      </c>
      <c r="V97" s="462"/>
    </row>
    <row r="98" spans="1:22" s="618" customFormat="1" ht="15.75" customHeight="1">
      <c r="A98" s="433" t="s">
        <v>207</v>
      </c>
      <c r="B98" s="436"/>
      <c r="C98" s="553"/>
      <c r="D98" s="435"/>
      <c r="E98" s="436"/>
      <c r="F98" s="435"/>
      <c r="G98" s="466" t="s">
        <v>181</v>
      </c>
      <c r="H98" s="466">
        <v>30012</v>
      </c>
      <c r="I98" s="554" t="s">
        <v>259</v>
      </c>
      <c r="J98" s="555"/>
      <c r="K98" s="556"/>
      <c r="L98" s="436"/>
      <c r="M98" s="435"/>
      <c r="N98" s="434"/>
      <c r="O98" s="467"/>
      <c r="P98" s="443">
        <v>1900</v>
      </c>
      <c r="Q98" s="702">
        <v>1900</v>
      </c>
      <c r="R98" s="725">
        <v>1900</v>
      </c>
      <c r="S98" s="613"/>
      <c r="T98" s="557">
        <v>1900</v>
      </c>
      <c r="U98" s="558" t="s">
        <v>276</v>
      </c>
      <c r="V98" s="462"/>
    </row>
    <row r="99" spans="1:22" s="618" customFormat="1" ht="15.75" customHeight="1">
      <c r="A99" s="433" t="s">
        <v>208</v>
      </c>
      <c r="B99" s="436"/>
      <c r="C99" s="553"/>
      <c r="D99" s="435"/>
      <c r="E99" s="436"/>
      <c r="F99" s="435"/>
      <c r="G99" s="466" t="s">
        <v>182</v>
      </c>
      <c r="H99" s="466">
        <v>300</v>
      </c>
      <c r="I99" s="554" t="s">
        <v>273</v>
      </c>
      <c r="J99" s="555"/>
      <c r="K99" s="556"/>
      <c r="L99" s="436"/>
      <c r="M99" s="435"/>
      <c r="N99" s="434"/>
      <c r="O99" s="467"/>
      <c r="P99" s="443">
        <v>2400</v>
      </c>
      <c r="Q99" s="702">
        <v>4800</v>
      </c>
      <c r="R99" s="725">
        <v>4800</v>
      </c>
      <c r="S99" s="613"/>
      <c r="T99" s="557">
        <v>2400</v>
      </c>
      <c r="U99" s="558" t="s">
        <v>275</v>
      </c>
      <c r="V99" s="462"/>
    </row>
    <row r="100" spans="1:22" ht="15.75" customHeight="1">
      <c r="A100" s="457" t="s">
        <v>209</v>
      </c>
      <c r="B100" s="442"/>
      <c r="C100" s="687"/>
      <c r="D100" s="441"/>
      <c r="E100" s="442"/>
      <c r="F100" s="441"/>
      <c r="G100" s="469" t="s">
        <v>181</v>
      </c>
      <c r="H100" s="469">
        <v>28447</v>
      </c>
      <c r="I100" s="688" t="s">
        <v>102</v>
      </c>
      <c r="J100" s="689"/>
      <c r="K100" s="690"/>
      <c r="L100" s="442"/>
      <c r="M100" s="441"/>
      <c r="N100" s="445"/>
      <c r="O100" s="445"/>
      <c r="P100" s="450">
        <v>1300</v>
      </c>
      <c r="Q100" s="702">
        <v>1000</v>
      </c>
      <c r="R100" s="703">
        <v>1000</v>
      </c>
      <c r="S100" s="691"/>
      <c r="T100" s="692">
        <v>1300</v>
      </c>
      <c r="U100" s="693" t="s">
        <v>55</v>
      </c>
      <c r="V100" s="461"/>
    </row>
    <row r="101" spans="1:22" ht="15.75" customHeight="1">
      <c r="A101" s="457" t="s">
        <v>216</v>
      </c>
      <c r="B101" s="442"/>
      <c r="C101" s="687"/>
      <c r="D101" s="441"/>
      <c r="E101" s="442"/>
      <c r="F101" s="441"/>
      <c r="G101" s="469" t="s">
        <v>181</v>
      </c>
      <c r="H101" s="469">
        <v>28624</v>
      </c>
      <c r="I101" s="688" t="s">
        <v>103</v>
      </c>
      <c r="J101" s="689"/>
      <c r="K101" s="690"/>
      <c r="L101" s="442"/>
      <c r="M101" s="441"/>
      <c r="N101" s="445"/>
      <c r="O101" s="445"/>
      <c r="P101" s="449">
        <v>6500</v>
      </c>
      <c r="Q101" s="702">
        <v>11000</v>
      </c>
      <c r="R101" s="703">
        <v>11000</v>
      </c>
      <c r="S101" s="691"/>
      <c r="T101" s="692">
        <v>6500</v>
      </c>
      <c r="U101" s="693" t="s">
        <v>106</v>
      </c>
      <c r="V101" s="461"/>
    </row>
    <row r="102" spans="1:22" ht="15.75" customHeight="1">
      <c r="A102" s="49" t="s">
        <v>217</v>
      </c>
      <c r="B102" s="45"/>
      <c r="C102" s="80"/>
      <c r="D102" s="44"/>
      <c r="E102" s="45"/>
      <c r="F102" s="44"/>
      <c r="G102" s="65" t="s">
        <v>182</v>
      </c>
      <c r="H102" s="65">
        <v>252</v>
      </c>
      <c r="I102" s="67" t="s">
        <v>104</v>
      </c>
      <c r="J102" s="90"/>
      <c r="K102" s="101"/>
      <c r="L102" s="61"/>
      <c r="M102" s="60"/>
      <c r="N102" s="59"/>
      <c r="O102" s="59"/>
      <c r="P102" s="145">
        <v>6600</v>
      </c>
      <c r="Q102" s="698"/>
      <c r="R102" s="699"/>
      <c r="S102" s="165"/>
      <c r="T102" s="149">
        <v>6600</v>
      </c>
      <c r="U102" s="105" t="s">
        <v>107</v>
      </c>
      <c r="V102" s="391"/>
    </row>
    <row r="103" spans="1:22" ht="15.75" customHeight="1">
      <c r="A103" s="49" t="s">
        <v>230</v>
      </c>
      <c r="B103" s="215"/>
      <c r="C103" s="215"/>
      <c r="D103" s="215"/>
      <c r="E103" s="215"/>
      <c r="F103" s="215"/>
      <c r="G103" s="359" t="s">
        <v>181</v>
      </c>
      <c r="H103" s="563">
        <v>30011</v>
      </c>
      <c r="I103" s="369" t="s">
        <v>105</v>
      </c>
      <c r="J103" s="365"/>
      <c r="K103" s="366"/>
      <c r="L103" s="350"/>
      <c r="M103" s="349"/>
      <c r="N103" s="353"/>
      <c r="O103" s="349"/>
      <c r="P103" s="385">
        <v>9900</v>
      </c>
      <c r="Q103" s="698"/>
      <c r="R103" s="699"/>
      <c r="S103" s="361"/>
      <c r="T103" s="370">
        <v>9900</v>
      </c>
      <c r="U103" s="371" t="s">
        <v>108</v>
      </c>
      <c r="V103" s="397"/>
    </row>
    <row r="104" spans="1:22" ht="15.75" customHeight="1">
      <c r="A104" s="49"/>
      <c r="B104" s="132"/>
      <c r="C104" s="132"/>
      <c r="D104" s="132"/>
      <c r="E104" s="132"/>
      <c r="F104" s="132"/>
      <c r="G104" s="372"/>
      <c r="H104" s="140" t="s">
        <v>189</v>
      </c>
      <c r="I104" s="53"/>
      <c r="J104" s="53"/>
      <c r="K104" s="54"/>
      <c r="L104" s="45"/>
      <c r="M104" s="44"/>
      <c r="N104" s="45"/>
      <c r="O104" s="44"/>
      <c r="P104" s="324"/>
      <c r="Q104" s="698"/>
      <c r="R104" s="726"/>
      <c r="S104" s="377"/>
      <c r="T104" s="169"/>
      <c r="U104" s="373"/>
      <c r="V104" s="391"/>
    </row>
    <row r="105" spans="1:22" ht="15.75" customHeight="1">
      <c r="A105" s="389" t="s">
        <v>231</v>
      </c>
      <c r="B105" s="215"/>
      <c r="C105" s="215"/>
      <c r="D105" s="215"/>
      <c r="E105" s="215"/>
      <c r="F105" s="215"/>
      <c r="G105" s="358" t="s">
        <v>181</v>
      </c>
      <c r="H105" s="359">
        <v>2962</v>
      </c>
      <c r="I105" s="345" t="s">
        <v>31</v>
      </c>
      <c r="J105" s="374" t="s">
        <v>109</v>
      </c>
      <c r="K105" s="375" t="s">
        <v>111</v>
      </c>
      <c r="L105" s="350"/>
      <c r="M105" s="349"/>
      <c r="N105" s="350"/>
      <c r="O105" s="349"/>
      <c r="P105" s="386">
        <v>2000</v>
      </c>
      <c r="Q105" s="698"/>
      <c r="R105" s="710"/>
      <c r="S105" s="361"/>
      <c r="T105" s="376">
        <v>2000</v>
      </c>
      <c r="U105" s="371" t="s">
        <v>113</v>
      </c>
      <c r="V105" s="397"/>
    </row>
    <row r="106" spans="1:22" ht="15.75" customHeight="1">
      <c r="A106" s="389" t="s">
        <v>232</v>
      </c>
      <c r="B106" s="132"/>
      <c r="C106" s="132"/>
      <c r="D106" s="132"/>
      <c r="E106" s="132"/>
      <c r="F106" s="132"/>
      <c r="G106" s="77" t="s">
        <v>182</v>
      </c>
      <c r="H106" s="65">
        <v>296</v>
      </c>
      <c r="I106" s="52" t="s">
        <v>31</v>
      </c>
      <c r="J106" s="325" t="s">
        <v>110</v>
      </c>
      <c r="K106" s="326" t="s">
        <v>112</v>
      </c>
      <c r="L106" s="45"/>
      <c r="M106" s="44"/>
      <c r="N106" s="43"/>
      <c r="O106" s="44"/>
      <c r="P106" s="146">
        <v>34000</v>
      </c>
      <c r="Q106" s="698"/>
      <c r="R106" s="710"/>
      <c r="S106" s="377"/>
      <c r="T106" s="327">
        <v>34000</v>
      </c>
      <c r="U106" s="105" t="s">
        <v>32</v>
      </c>
      <c r="V106" s="391"/>
    </row>
    <row r="107" spans="1:22" s="618" customFormat="1" ht="15.75" customHeight="1">
      <c r="A107" s="235" t="s">
        <v>233</v>
      </c>
      <c r="B107" s="227"/>
      <c r="C107" s="227"/>
      <c r="D107" s="227"/>
      <c r="E107" s="227"/>
      <c r="F107" s="227"/>
      <c r="G107" s="510" t="s">
        <v>195</v>
      </c>
      <c r="H107" s="227"/>
      <c r="I107" s="227"/>
      <c r="J107" s="227"/>
      <c r="K107" s="227"/>
      <c r="L107" s="482"/>
      <c r="M107" s="476">
        <v>7345</v>
      </c>
      <c r="N107" s="511"/>
      <c r="O107" s="242">
        <v>24700</v>
      </c>
      <c r="P107" s="296"/>
      <c r="Q107" s="707"/>
      <c r="R107" s="727">
        <v>24700</v>
      </c>
      <c r="S107" s="614"/>
      <c r="T107" s="512">
        <v>32045</v>
      </c>
      <c r="U107" s="513"/>
      <c r="V107" s="514"/>
    </row>
    <row r="108" spans="1:22" s="618" customFormat="1" ht="15.75" customHeight="1">
      <c r="A108" s="235" t="s">
        <v>234</v>
      </c>
      <c r="B108" s="227"/>
      <c r="C108" s="227"/>
      <c r="D108" s="227"/>
      <c r="E108" s="227"/>
      <c r="F108" s="227"/>
      <c r="G108" s="510" t="s">
        <v>196</v>
      </c>
      <c r="H108" s="227"/>
      <c r="I108" s="227"/>
      <c r="J108" s="227"/>
      <c r="K108" s="227"/>
      <c r="L108" s="482"/>
      <c r="M108" s="476">
        <v>2995</v>
      </c>
      <c r="N108" s="511"/>
      <c r="O108" s="242">
        <v>6000</v>
      </c>
      <c r="P108" s="296"/>
      <c r="Q108" s="707"/>
      <c r="R108" s="727">
        <v>6000</v>
      </c>
      <c r="S108" s="614"/>
      <c r="T108" s="512">
        <v>8995</v>
      </c>
      <c r="U108" s="513"/>
      <c r="V108" s="514"/>
    </row>
    <row r="109" spans="1:22" s="618" customFormat="1" ht="15.75" customHeight="1">
      <c r="A109" s="235" t="s">
        <v>246</v>
      </c>
      <c r="B109" s="227"/>
      <c r="C109" s="227"/>
      <c r="D109" s="227"/>
      <c r="E109" s="227"/>
      <c r="F109" s="227"/>
      <c r="G109" s="515" t="s">
        <v>194</v>
      </c>
      <c r="H109" s="227"/>
      <c r="I109" s="227"/>
      <c r="J109" s="227"/>
      <c r="K109" s="227"/>
      <c r="L109" s="482"/>
      <c r="M109" s="476">
        <v>3400</v>
      </c>
      <c r="N109" s="511"/>
      <c r="O109" s="242">
        <v>5500</v>
      </c>
      <c r="P109" s="296"/>
      <c r="Q109" s="707"/>
      <c r="R109" s="727">
        <v>5500</v>
      </c>
      <c r="S109" s="614"/>
      <c r="T109" s="512">
        <v>8900</v>
      </c>
      <c r="U109" s="513"/>
      <c r="V109" s="514"/>
    </row>
    <row r="110" spans="1:22" s="618" customFormat="1" ht="15.75" customHeight="1">
      <c r="A110" s="49" t="s">
        <v>247</v>
      </c>
      <c r="B110" s="132"/>
      <c r="C110" s="132"/>
      <c r="D110" s="132"/>
      <c r="E110" s="132"/>
      <c r="F110" s="132"/>
      <c r="G110" s="680" t="s">
        <v>198</v>
      </c>
      <c r="H110" s="643"/>
      <c r="I110" s="643"/>
      <c r="J110" s="643"/>
      <c r="K110" s="646"/>
      <c r="L110" s="643"/>
      <c r="M110" s="677"/>
      <c r="N110" s="677"/>
      <c r="O110" s="677"/>
      <c r="P110" s="324">
        <v>500</v>
      </c>
      <c r="Q110" s="698"/>
      <c r="R110" s="726"/>
      <c r="S110" s="678"/>
      <c r="T110" s="652">
        <v>500</v>
      </c>
      <c r="U110" s="679"/>
      <c r="V110" s="659"/>
    </row>
    <row r="111" spans="1:22" s="618" customFormat="1" ht="15.75" customHeight="1" thickBot="1">
      <c r="A111" s="235" t="s">
        <v>248</v>
      </c>
      <c r="B111" s="516"/>
      <c r="C111" s="516"/>
      <c r="D111" s="516"/>
      <c r="E111" s="516"/>
      <c r="F111" s="516"/>
      <c r="G111" s="517" t="s">
        <v>210</v>
      </c>
      <c r="H111" s="518"/>
      <c r="I111" s="519"/>
      <c r="J111" s="518"/>
      <c r="K111" s="520"/>
      <c r="L111" s="521"/>
      <c r="M111" s="522"/>
      <c r="N111" s="522"/>
      <c r="O111" s="242">
        <v>4489.2</v>
      </c>
      <c r="P111" s="523"/>
      <c r="Q111" s="728"/>
      <c r="R111" s="729">
        <v>4489.2</v>
      </c>
      <c r="S111" s="524"/>
      <c r="T111" s="525">
        <v>15000</v>
      </c>
      <c r="U111" s="526"/>
      <c r="V111" s="527"/>
    </row>
    <row r="112" spans="1:22" s="618" customFormat="1" ht="15.75" customHeight="1" thickBot="1">
      <c r="A112" s="235" t="s">
        <v>266</v>
      </c>
      <c r="B112" s="528"/>
      <c r="C112" s="528"/>
      <c r="D112" s="528"/>
      <c r="E112" s="528"/>
      <c r="F112" s="528"/>
      <c r="G112" s="529" t="s">
        <v>182</v>
      </c>
      <c r="H112" s="530">
        <v>303</v>
      </c>
      <c r="I112" s="480" t="s">
        <v>235</v>
      </c>
      <c r="J112" s="531"/>
      <c r="K112" s="532"/>
      <c r="L112" s="533"/>
      <c r="M112" s="534">
        <v>11711</v>
      </c>
      <c r="N112" s="534"/>
      <c r="O112" s="536">
        <v>3000</v>
      </c>
      <c r="P112" s="535"/>
      <c r="Q112" s="730"/>
      <c r="R112" s="731">
        <v>3000</v>
      </c>
      <c r="S112" s="615">
        <v>57289</v>
      </c>
      <c r="T112" s="536">
        <v>72000</v>
      </c>
      <c r="U112" s="537"/>
      <c r="V112" s="538"/>
    </row>
    <row r="113" spans="1:22" s="618" customFormat="1" ht="15.75" customHeight="1" thickBot="1">
      <c r="A113" s="235" t="s">
        <v>267</v>
      </c>
      <c r="B113" s="539"/>
      <c r="C113" s="539"/>
      <c r="D113" s="539"/>
      <c r="E113" s="539"/>
      <c r="F113" s="539"/>
      <c r="G113" s="529" t="s">
        <v>182</v>
      </c>
      <c r="H113" s="530">
        <v>327</v>
      </c>
      <c r="I113" s="480" t="s">
        <v>236</v>
      </c>
      <c r="J113" s="531"/>
      <c r="K113" s="532"/>
      <c r="L113" s="540"/>
      <c r="M113" s="477"/>
      <c r="N113" s="477"/>
      <c r="O113" s="242">
        <v>40000</v>
      </c>
      <c r="P113" s="296"/>
      <c r="Q113" s="707">
        <f>R113-O113</f>
        <v>-26822</v>
      </c>
      <c r="R113" s="727">
        <v>13178</v>
      </c>
      <c r="S113" s="512">
        <v>70000</v>
      </c>
      <c r="T113" s="541">
        <v>110000</v>
      </c>
      <c r="U113" s="513"/>
      <c r="V113" s="502"/>
    </row>
    <row r="114" spans="1:22" s="618" customFormat="1" ht="15.75" customHeight="1" thickBot="1">
      <c r="A114" s="235" t="s">
        <v>268</v>
      </c>
      <c r="B114" s="539"/>
      <c r="C114" s="539"/>
      <c r="D114" s="539"/>
      <c r="E114" s="539"/>
      <c r="F114" s="539"/>
      <c r="G114" s="529" t="s">
        <v>182</v>
      </c>
      <c r="H114" s="530" t="s">
        <v>237</v>
      </c>
      <c r="I114" s="480" t="s">
        <v>238</v>
      </c>
      <c r="J114" s="531"/>
      <c r="K114" s="532"/>
      <c r="L114" s="540"/>
      <c r="M114" s="477"/>
      <c r="N114" s="477"/>
      <c r="O114" s="242">
        <v>10000</v>
      </c>
      <c r="P114" s="296"/>
      <c r="Q114" s="707">
        <f>R114-O114</f>
        <v>-10000</v>
      </c>
      <c r="R114" s="727">
        <v>0</v>
      </c>
      <c r="S114" s="512">
        <v>10000</v>
      </c>
      <c r="T114" s="541">
        <v>20000</v>
      </c>
      <c r="U114" s="513"/>
      <c r="V114" s="502"/>
    </row>
    <row r="115" spans="1:22" s="618" customFormat="1" ht="15.75" customHeight="1" thickBot="1">
      <c r="A115" s="235" t="s">
        <v>269</v>
      </c>
      <c r="B115" s="539"/>
      <c r="C115" s="539"/>
      <c r="D115" s="539"/>
      <c r="E115" s="539"/>
      <c r="F115" s="539"/>
      <c r="G115" s="529" t="s">
        <v>181</v>
      </c>
      <c r="H115" s="530">
        <v>30316</v>
      </c>
      <c r="I115" s="480" t="s">
        <v>239</v>
      </c>
      <c r="J115" s="531"/>
      <c r="K115" s="532"/>
      <c r="L115" s="540"/>
      <c r="M115" s="477"/>
      <c r="N115" s="477"/>
      <c r="O115" s="242">
        <v>12000</v>
      </c>
      <c r="P115" s="296"/>
      <c r="Q115" s="707"/>
      <c r="R115" s="727">
        <v>12000</v>
      </c>
      <c r="S115" s="512"/>
      <c r="T115" s="541">
        <v>12000</v>
      </c>
      <c r="U115" s="513"/>
      <c r="V115" s="502"/>
    </row>
    <row r="116" spans="1:22" s="618" customFormat="1" ht="15.75" customHeight="1" thickBot="1">
      <c r="A116" s="235" t="s">
        <v>270</v>
      </c>
      <c r="B116" s="539"/>
      <c r="C116" s="539"/>
      <c r="D116" s="539"/>
      <c r="E116" s="539"/>
      <c r="F116" s="539"/>
      <c r="G116" s="529" t="s">
        <v>182</v>
      </c>
      <c r="H116" s="530">
        <v>299</v>
      </c>
      <c r="I116" s="480" t="s">
        <v>240</v>
      </c>
      <c r="J116" s="531"/>
      <c r="K116" s="532"/>
      <c r="L116" s="540"/>
      <c r="M116" s="477"/>
      <c r="N116" s="477"/>
      <c r="O116" s="242">
        <v>8000</v>
      </c>
      <c r="P116" s="296"/>
      <c r="Q116" s="707"/>
      <c r="R116" s="727">
        <v>8000</v>
      </c>
      <c r="S116" s="512">
        <v>27000</v>
      </c>
      <c r="T116" s="541">
        <v>35000</v>
      </c>
      <c r="U116" s="513"/>
      <c r="V116" s="502"/>
    </row>
    <row r="117" spans="1:22" s="618" customFormat="1" ht="15.75" customHeight="1" thickBot="1">
      <c r="A117" s="235" t="s">
        <v>271</v>
      </c>
      <c r="B117" s="539"/>
      <c r="C117" s="539"/>
      <c r="D117" s="539"/>
      <c r="E117" s="539"/>
      <c r="F117" s="539"/>
      <c r="G117" s="529" t="s">
        <v>182</v>
      </c>
      <c r="H117" s="530">
        <v>300</v>
      </c>
      <c r="I117" s="480" t="s">
        <v>241</v>
      </c>
      <c r="J117" s="531"/>
      <c r="K117" s="532"/>
      <c r="L117" s="540"/>
      <c r="M117" s="477">
        <v>13749</v>
      </c>
      <c r="N117" s="477"/>
      <c r="O117" s="242">
        <v>6605</v>
      </c>
      <c r="P117" s="296"/>
      <c r="Q117" s="707"/>
      <c r="R117" s="727">
        <v>6605</v>
      </c>
      <c r="S117" s="512"/>
      <c r="T117" s="541">
        <v>20354</v>
      </c>
      <c r="U117" s="513"/>
      <c r="V117" s="502"/>
    </row>
    <row r="118" spans="1:22" s="618" customFormat="1" ht="15.75" customHeight="1" thickBot="1">
      <c r="A118" s="235" t="s">
        <v>272</v>
      </c>
      <c r="B118" s="539"/>
      <c r="C118" s="539"/>
      <c r="D118" s="539"/>
      <c r="E118" s="539"/>
      <c r="F118" s="539"/>
      <c r="G118" s="529" t="s">
        <v>181</v>
      </c>
      <c r="H118" s="530">
        <v>30116</v>
      </c>
      <c r="I118" s="480" t="s">
        <v>242</v>
      </c>
      <c r="J118" s="531"/>
      <c r="K118" s="532"/>
      <c r="L118" s="540"/>
      <c r="M118" s="477">
        <v>15899</v>
      </c>
      <c r="N118" s="477"/>
      <c r="O118" s="242">
        <v>11802</v>
      </c>
      <c r="P118" s="296"/>
      <c r="Q118" s="707"/>
      <c r="R118" s="727">
        <v>11802</v>
      </c>
      <c r="S118" s="512"/>
      <c r="T118" s="541">
        <v>27701</v>
      </c>
      <c r="U118" s="513"/>
      <c r="V118" s="502"/>
    </row>
    <row r="119" spans="1:22" s="618" customFormat="1" ht="15.75" customHeight="1" thickBot="1">
      <c r="A119" s="235" t="s">
        <v>279</v>
      </c>
      <c r="B119" s="539"/>
      <c r="C119" s="539"/>
      <c r="D119" s="539"/>
      <c r="E119" s="539"/>
      <c r="F119" s="539"/>
      <c r="G119" s="529"/>
      <c r="H119" s="530" t="s">
        <v>243</v>
      </c>
      <c r="I119" s="480" t="s">
        <v>244</v>
      </c>
      <c r="J119" s="531"/>
      <c r="K119" s="532"/>
      <c r="L119" s="540"/>
      <c r="M119" s="477"/>
      <c r="N119" s="477"/>
      <c r="O119" s="242">
        <v>0</v>
      </c>
      <c r="P119" s="296"/>
      <c r="Q119" s="707"/>
      <c r="R119" s="727"/>
      <c r="S119" s="512">
        <v>21442</v>
      </c>
      <c r="T119" s="541">
        <v>26942</v>
      </c>
      <c r="U119" s="542" t="s">
        <v>249</v>
      </c>
      <c r="V119" s="502"/>
    </row>
    <row r="120" spans="1:22" s="618" customFormat="1" ht="15.75" customHeight="1" thickBot="1">
      <c r="A120" s="235" t="s">
        <v>280</v>
      </c>
      <c r="B120" s="539"/>
      <c r="C120" s="539"/>
      <c r="D120" s="539"/>
      <c r="E120" s="539"/>
      <c r="F120" s="539"/>
      <c r="G120" s="543" t="s">
        <v>245</v>
      </c>
      <c r="H120" s="530"/>
      <c r="I120" s="480"/>
      <c r="J120" s="531"/>
      <c r="K120" s="532"/>
      <c r="L120" s="540"/>
      <c r="M120" s="522"/>
      <c r="N120" s="522"/>
      <c r="O120" s="242">
        <v>0</v>
      </c>
      <c r="P120" s="523"/>
      <c r="Q120" s="707"/>
      <c r="R120" s="729"/>
      <c r="S120" s="616"/>
      <c r="T120" s="525">
        <v>9487</v>
      </c>
      <c r="U120" s="544"/>
      <c r="V120" s="545"/>
    </row>
    <row r="121" spans="1:22" s="258" customFormat="1" ht="15.75" customHeight="1" thickBot="1">
      <c r="A121" s="390" t="s">
        <v>281</v>
      </c>
      <c r="B121" s="335"/>
      <c r="C121" s="335"/>
      <c r="D121" s="335"/>
      <c r="E121" s="335"/>
      <c r="F121" s="335"/>
      <c r="G121" s="378" t="s">
        <v>218</v>
      </c>
      <c r="H121" s="379"/>
      <c r="I121" s="380"/>
      <c r="J121" s="379"/>
      <c r="K121" s="381"/>
      <c r="L121" s="260"/>
      <c r="M121" s="382"/>
      <c r="N121" s="382"/>
      <c r="O121" s="382"/>
      <c r="P121" s="388">
        <v>58800</v>
      </c>
      <c r="Q121" s="732"/>
      <c r="R121" s="733"/>
      <c r="S121" s="617"/>
      <c r="T121" s="383">
        <v>58800</v>
      </c>
      <c r="U121" s="411"/>
      <c r="V121" s="412"/>
    </row>
    <row r="122" spans="1:22" ht="15.75" customHeight="1" thickBot="1">
      <c r="A122" s="5"/>
      <c r="B122" s="5"/>
      <c r="C122" s="5"/>
      <c r="D122" s="5"/>
      <c r="E122" s="5"/>
      <c r="F122" s="5"/>
      <c r="G122" s="205"/>
      <c r="H122" s="5"/>
      <c r="I122" s="5"/>
      <c r="J122" s="5"/>
      <c r="K122" s="5"/>
      <c r="L122" s="5"/>
      <c r="M122" s="5"/>
      <c r="N122" s="5"/>
      <c r="O122" s="5"/>
      <c r="P122" s="180"/>
      <c r="Q122" s="734"/>
      <c r="R122" s="734"/>
      <c r="S122" s="170"/>
      <c r="T122" s="170"/>
      <c r="U122" s="39"/>
      <c r="V122" s="413"/>
    </row>
    <row r="123" spans="1:22" s="258" customFormat="1" ht="15.75" customHeight="1" thickBot="1">
      <c r="A123" s="759" t="s">
        <v>213</v>
      </c>
      <c r="B123" s="760"/>
      <c r="C123" s="760"/>
      <c r="D123" s="760"/>
      <c r="E123" s="760"/>
      <c r="F123" s="760"/>
      <c r="G123" s="760"/>
      <c r="H123" s="760"/>
      <c r="I123" s="760"/>
      <c r="J123" s="760"/>
      <c r="K123" s="761"/>
      <c r="L123" s="260"/>
      <c r="M123" s="426">
        <f>SUM(M13:M122)</f>
        <v>62921</v>
      </c>
      <c r="N123" s="426"/>
      <c r="O123" s="426">
        <f>O71+O48</f>
        <v>1276.7</v>
      </c>
      <c r="P123" s="426">
        <f>SUM(P13:P122)</f>
        <v>435800</v>
      </c>
      <c r="Q123" s="735"/>
      <c r="R123" s="735">
        <f>R71+R48</f>
        <v>1276.7</v>
      </c>
      <c r="S123" s="426">
        <f>SUM(S14:S121)</f>
        <v>185731</v>
      </c>
      <c r="T123" s="426">
        <f>SUM(T13:T122)</f>
        <v>932046</v>
      </c>
      <c r="U123" s="737"/>
      <c r="V123" s="412"/>
    </row>
    <row r="124" spans="1:22" s="258" customFormat="1" ht="15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5"/>
      <c r="M124" s="180"/>
      <c r="N124" s="180"/>
      <c r="O124" s="180"/>
      <c r="P124" s="180"/>
      <c r="Q124" s="734"/>
      <c r="R124" s="734"/>
      <c r="S124" s="180"/>
      <c r="T124" s="180"/>
      <c r="U124" s="39"/>
      <c r="V124" s="413"/>
    </row>
    <row r="125" spans="1:22" s="258" customFormat="1" ht="15.75" customHeight="1">
      <c r="A125" s="205" t="s">
        <v>293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5"/>
      <c r="M125" s="180"/>
      <c r="N125" s="180"/>
      <c r="O125" s="180"/>
      <c r="P125" s="180"/>
      <c r="Q125" s="734"/>
      <c r="R125" s="734"/>
      <c r="S125" s="180"/>
      <c r="T125" s="180"/>
      <c r="U125" s="39"/>
      <c r="V125" s="413"/>
    </row>
    <row r="126" spans="1:22" s="258" customFormat="1" ht="15.75" customHeight="1">
      <c r="A126" s="205"/>
      <c r="B126" s="205"/>
      <c r="C126" s="205"/>
      <c r="D126" s="205"/>
      <c r="E126" s="205"/>
      <c r="F126" s="205"/>
      <c r="G126" s="742" t="s">
        <v>294</v>
      </c>
      <c r="H126" s="743"/>
      <c r="I126" s="743"/>
      <c r="J126" s="743"/>
      <c r="K126" s="743"/>
      <c r="L126" s="744"/>
      <c r="M126" s="745"/>
      <c r="N126" s="745"/>
      <c r="O126" s="751">
        <v>198594</v>
      </c>
      <c r="P126" s="180"/>
      <c r="Q126" s="734"/>
      <c r="R126" s="734"/>
      <c r="S126" s="180"/>
      <c r="T126" s="180"/>
      <c r="U126" s="39"/>
      <c r="V126" s="413"/>
    </row>
    <row r="127" spans="1:22" s="258" customFormat="1" ht="15.75" customHeight="1">
      <c r="A127" s="205"/>
      <c r="B127" s="205"/>
      <c r="C127" s="205"/>
      <c r="D127" s="205"/>
      <c r="E127" s="205"/>
      <c r="F127" s="205"/>
      <c r="G127" s="746" t="s">
        <v>295</v>
      </c>
      <c r="H127" s="205"/>
      <c r="I127" s="205"/>
      <c r="J127" s="205"/>
      <c r="K127" s="205"/>
      <c r="L127" s="5"/>
      <c r="M127" s="180"/>
      <c r="N127" s="180"/>
      <c r="O127" s="752">
        <v>-25500</v>
      </c>
      <c r="P127" s="180"/>
      <c r="Q127" s="734"/>
      <c r="R127" s="734"/>
      <c r="S127" s="180"/>
      <c r="T127" s="180"/>
      <c r="U127" s="39"/>
      <c r="V127" s="413"/>
    </row>
    <row r="128" spans="1:22" s="258" customFormat="1" ht="15.75" customHeight="1">
      <c r="A128" s="205"/>
      <c r="B128" s="205"/>
      <c r="C128" s="205"/>
      <c r="D128" s="205"/>
      <c r="E128" s="205"/>
      <c r="F128" s="205"/>
      <c r="G128" s="746" t="s">
        <v>296</v>
      </c>
      <c r="H128" s="205"/>
      <c r="I128" s="205"/>
      <c r="J128" s="205"/>
      <c r="K128" s="205"/>
      <c r="L128" s="5"/>
      <c r="M128" s="180"/>
      <c r="N128" s="180"/>
      <c r="O128" s="752">
        <v>49002.2</v>
      </c>
      <c r="P128" s="180"/>
      <c r="Q128" s="734"/>
      <c r="R128" s="734"/>
      <c r="S128" s="180"/>
      <c r="T128" s="180"/>
      <c r="U128" s="39"/>
      <c r="V128" s="413"/>
    </row>
    <row r="129" spans="1:22" s="258" customFormat="1" ht="15.75" customHeight="1">
      <c r="A129" s="205"/>
      <c r="B129" s="205"/>
      <c r="C129" s="205"/>
      <c r="D129" s="205"/>
      <c r="E129" s="205"/>
      <c r="F129" s="205"/>
      <c r="G129" s="747" t="s">
        <v>297</v>
      </c>
      <c r="H129" s="748"/>
      <c r="I129" s="748"/>
      <c r="J129" s="748"/>
      <c r="K129" s="748"/>
      <c r="L129" s="749"/>
      <c r="M129" s="750"/>
      <c r="N129" s="750"/>
      <c r="O129" s="753">
        <f>SUM(O126:O128)</f>
        <v>222096.2</v>
      </c>
      <c r="P129" s="180"/>
      <c r="Q129" s="734"/>
      <c r="R129" s="734"/>
      <c r="S129" s="180"/>
      <c r="T129" s="180"/>
      <c r="U129" s="39"/>
      <c r="V129" s="413"/>
    </row>
    <row r="130" spans="1:22" s="258" customFormat="1" ht="15.75" customHeight="1" thickBo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5"/>
      <c r="M130" s="180"/>
      <c r="N130" s="180"/>
      <c r="O130" s="180"/>
      <c r="P130" s="180"/>
      <c r="Q130" s="734"/>
      <c r="R130" s="734"/>
      <c r="S130" s="180"/>
      <c r="T130" s="180"/>
      <c r="U130" s="39"/>
      <c r="V130" s="413"/>
    </row>
    <row r="131" spans="1:22" s="258" customFormat="1" ht="25.5" customHeight="1" thickBot="1">
      <c r="A131" s="424" t="s">
        <v>289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260"/>
      <c r="M131" s="260"/>
      <c r="N131" s="738"/>
      <c r="O131" s="754">
        <f>SUM(O13:O121)-(O48+O71)</f>
        <v>222096.19999999998</v>
      </c>
      <c r="P131" s="426"/>
      <c r="Q131" s="735">
        <f>SUM(Q13:Q121)-(Q48+Q71)</f>
        <v>0</v>
      </c>
      <c r="R131" s="755">
        <f>SUM(R13:R121)-(R48+R71)</f>
        <v>222096.2</v>
      </c>
      <c r="S131" s="181"/>
      <c r="T131" s="180"/>
      <c r="U131" s="39"/>
      <c r="V131" s="413"/>
    </row>
    <row r="132" spans="7:22" ht="15.75" customHeight="1">
      <c r="G132" s="176"/>
      <c r="H132" s="177"/>
      <c r="I132" s="178"/>
      <c r="J132" s="179"/>
      <c r="K132" s="38"/>
      <c r="L132" s="12"/>
      <c r="M132" s="5"/>
      <c r="N132" s="5"/>
      <c r="O132" s="5"/>
      <c r="P132" s="180"/>
      <c r="Q132" s="180"/>
      <c r="R132" s="180"/>
      <c r="S132" s="181"/>
      <c r="T132" s="180"/>
      <c r="U132" s="414"/>
      <c r="V132" s="413"/>
    </row>
    <row r="133" spans="1:24" ht="15.75" customHeight="1">
      <c r="A133" t="s">
        <v>292</v>
      </c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5"/>
      <c r="M133" s="420"/>
      <c r="N133" s="420"/>
      <c r="O133" s="420"/>
      <c r="P133" s="421"/>
      <c r="Q133" s="621"/>
      <c r="R133" s="621"/>
      <c r="S133" s="420"/>
      <c r="T133" s="420"/>
      <c r="U133" s="422"/>
      <c r="V133" s="39"/>
      <c r="W133" s="15"/>
      <c r="X133" s="15"/>
    </row>
    <row r="134" spans="1:24" ht="15.75" customHeight="1">
      <c r="A134" s="419"/>
      <c r="B134" s="419"/>
      <c r="C134" s="419"/>
      <c r="D134" s="419"/>
      <c r="E134" s="419"/>
      <c r="F134" s="419"/>
      <c r="G134" s="419"/>
      <c r="H134" s="423"/>
      <c r="I134" s="419"/>
      <c r="J134" s="419"/>
      <c r="K134" s="419"/>
      <c r="L134" s="5"/>
      <c r="M134" s="420"/>
      <c r="N134" s="420"/>
      <c r="O134" s="420"/>
      <c r="P134" s="421"/>
      <c r="Q134" s="621"/>
      <c r="R134" s="621"/>
      <c r="S134" s="420"/>
      <c r="T134" s="420"/>
      <c r="U134" s="422"/>
      <c r="V134" s="39"/>
      <c r="W134" s="15"/>
      <c r="X134" s="15"/>
    </row>
    <row r="135" spans="1:24" ht="15.75" customHeight="1">
      <c r="A135" s="419"/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5"/>
      <c r="M135" s="420"/>
      <c r="N135" s="420"/>
      <c r="O135" s="420"/>
      <c r="P135" s="421"/>
      <c r="Q135" s="621"/>
      <c r="R135" s="621"/>
      <c r="S135" s="420"/>
      <c r="T135" s="420"/>
      <c r="U135" s="422"/>
      <c r="V135" s="39"/>
      <c r="W135" s="15"/>
      <c r="X135" s="15"/>
    </row>
    <row r="136" spans="1:24" ht="15.75" customHeight="1">
      <c r="A136" s="258"/>
      <c r="B136" s="258"/>
      <c r="C136" s="258"/>
      <c r="D136" s="258"/>
      <c r="E136" s="258"/>
      <c r="F136" s="258"/>
      <c r="G136" s="83"/>
      <c r="H136" s="5"/>
      <c r="I136" s="5"/>
      <c r="J136" s="41"/>
      <c r="K136" s="258"/>
      <c r="L136" s="258"/>
      <c r="M136" s="258"/>
      <c r="N136" s="258"/>
      <c r="O136" s="258"/>
      <c r="P136" s="258"/>
      <c r="Q136" s="622"/>
      <c r="R136" s="622"/>
      <c r="S136" s="258"/>
      <c r="T136" s="258"/>
      <c r="U136" s="415"/>
      <c r="V136" s="39"/>
      <c r="W136" s="15"/>
      <c r="X136" s="15"/>
    </row>
    <row r="137" spans="21:24" ht="15.75" customHeight="1">
      <c r="U137" s="416"/>
      <c r="V137" s="39"/>
      <c r="W137" s="15"/>
      <c r="X137" s="15"/>
    </row>
    <row r="138" spans="21:24" ht="15.75" customHeight="1">
      <c r="U138" s="416"/>
      <c r="V138" s="39"/>
      <c r="W138" s="15"/>
      <c r="X138" s="15"/>
    </row>
    <row r="139" spans="21:24" ht="15.75" customHeight="1">
      <c r="U139" s="416"/>
      <c r="V139" s="39"/>
      <c r="W139" s="15"/>
      <c r="X139" s="15"/>
    </row>
    <row r="140" spans="21:24" ht="15.75" customHeight="1">
      <c r="U140" s="416"/>
      <c r="V140" s="413"/>
      <c r="W140" s="7"/>
      <c r="X140" s="8"/>
    </row>
    <row r="141" spans="1:24" ht="15.75" customHeight="1">
      <c r="A141" s="40"/>
      <c r="B141" s="3"/>
      <c r="C141" s="3"/>
      <c r="P141" s="3"/>
      <c r="Q141" s="3"/>
      <c r="R141" s="3"/>
      <c r="U141" s="416"/>
      <c r="V141" s="416"/>
      <c r="W141" s="7"/>
      <c r="X141" s="8"/>
    </row>
    <row r="142" spans="21:24" ht="15.75" customHeight="1">
      <c r="U142" s="39"/>
      <c r="V142" s="416"/>
      <c r="W142" s="7"/>
      <c r="X142" s="8"/>
    </row>
    <row r="143" spans="1:24" ht="15.75" customHeight="1">
      <c r="A143" s="2"/>
      <c r="M143" s="5"/>
      <c r="N143" s="5"/>
      <c r="O143" s="5"/>
      <c r="P143" s="5"/>
      <c r="Q143" s="623"/>
      <c r="R143" s="623"/>
      <c r="S143" s="6"/>
      <c r="T143" s="5"/>
      <c r="U143" s="5"/>
      <c r="W143" s="7"/>
      <c r="X143" s="8"/>
    </row>
    <row r="144" spans="1:24" ht="20.25" customHeight="1">
      <c r="A144" s="247"/>
      <c r="B144" s="247"/>
      <c r="C144" s="247"/>
      <c r="D144" s="247"/>
      <c r="E144" s="24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23"/>
      <c r="R144" s="623"/>
      <c r="S144" s="6"/>
      <c r="T144" s="11"/>
      <c r="U144" s="5"/>
      <c r="V144" s="5"/>
      <c r="W144" s="7"/>
      <c r="X144" s="8"/>
    </row>
    <row r="145" spans="1:24" ht="15.75" customHeight="1">
      <c r="A145" s="1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23"/>
      <c r="R145" s="623"/>
      <c r="S145" s="6"/>
      <c r="T145" s="5"/>
      <c r="U145" s="5"/>
      <c r="V145" s="5"/>
      <c r="W145" s="7"/>
      <c r="X145" s="8"/>
    </row>
    <row r="146" spans="1:24" ht="15.75" customHeight="1">
      <c r="A146" s="245"/>
      <c r="B146" s="16"/>
      <c r="C146" s="1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23"/>
      <c r="R146" s="623"/>
      <c r="S146" s="7"/>
      <c r="T146" s="5"/>
      <c r="U146" s="5"/>
      <c r="V146" s="5"/>
      <c r="W146" s="7"/>
      <c r="X146" s="8"/>
    </row>
    <row r="147" spans="1:24" ht="15.75" customHeight="1">
      <c r="A147" s="245"/>
      <c r="B147" s="16"/>
      <c r="C147" s="16"/>
      <c r="D147" s="5"/>
      <c r="E147" s="5"/>
      <c r="F147" s="5"/>
      <c r="G147" s="5"/>
      <c r="H147" s="5"/>
      <c r="I147" s="5"/>
      <c r="J147" s="5"/>
      <c r="K147" s="5"/>
      <c r="L147" s="5"/>
      <c r="M147" s="16"/>
      <c r="N147" s="5"/>
      <c r="O147" s="5"/>
      <c r="P147" s="5"/>
      <c r="Q147" s="623"/>
      <c r="R147" s="623"/>
      <c r="S147" s="7"/>
      <c r="T147" s="5"/>
      <c r="U147" s="5"/>
      <c r="V147" s="5"/>
      <c r="W147" s="7"/>
      <c r="X147" s="8"/>
    </row>
    <row r="148" spans="1:24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768"/>
      <c r="N148" s="766"/>
      <c r="O148" s="244"/>
      <c r="P148" s="766"/>
      <c r="Q148" s="244"/>
      <c r="R148" s="244"/>
      <c r="S148" s="766"/>
      <c r="T148" s="766"/>
      <c r="U148" s="770"/>
      <c r="V148" s="771"/>
      <c r="W148" s="7"/>
      <c r="X148" s="8"/>
    </row>
    <row r="149" spans="1:24" ht="15.75" customHeight="1">
      <c r="A149" s="16"/>
      <c r="B149" s="16"/>
      <c r="C149" s="16"/>
      <c r="D149" s="16"/>
      <c r="E149" s="16"/>
      <c r="F149" s="246"/>
      <c r="G149" s="246"/>
      <c r="H149" s="248"/>
      <c r="I149" s="248"/>
      <c r="J149" s="248"/>
      <c r="K149" s="248"/>
      <c r="L149" s="5"/>
      <c r="M149" s="769"/>
      <c r="N149" s="779"/>
      <c r="O149" s="249"/>
      <c r="P149" s="769"/>
      <c r="Q149" s="623"/>
      <c r="R149" s="623"/>
      <c r="S149" s="772"/>
      <c r="T149" s="767"/>
      <c r="U149" s="771"/>
      <c r="V149" s="771"/>
      <c r="W149" s="7"/>
      <c r="X149" s="8"/>
    </row>
    <row r="150" spans="1:24" ht="15.75" customHeight="1">
      <c r="A150" s="104"/>
      <c r="B150" s="5"/>
      <c r="C150" s="5"/>
      <c r="D150" s="5"/>
      <c r="E150" s="5"/>
      <c r="F150" s="5"/>
      <c r="G150" s="41"/>
      <c r="H150" s="5"/>
      <c r="I150" s="5"/>
      <c r="J150" s="5"/>
      <c r="K150" s="250"/>
      <c r="L150" s="219"/>
      <c r="M150" s="219"/>
      <c r="N150" s="219"/>
      <c r="O150" s="219"/>
      <c r="P150" s="251"/>
      <c r="Q150" s="624"/>
      <c r="R150" s="624"/>
      <c r="S150" s="219"/>
      <c r="T150" s="219"/>
      <c r="U150" s="5"/>
      <c r="V150" s="5"/>
      <c r="W150" s="7"/>
      <c r="X150" s="8"/>
    </row>
    <row r="151" spans="1:24" ht="15.75" customHeight="1">
      <c r="A151" s="5"/>
      <c r="B151" s="5"/>
      <c r="C151" s="5"/>
      <c r="D151" s="5"/>
      <c r="E151" s="5"/>
      <c r="F151" s="5"/>
      <c r="G151" s="41"/>
      <c r="H151" s="5"/>
      <c r="I151" s="5"/>
      <c r="J151" s="5"/>
      <c r="K151" s="250"/>
      <c r="L151" s="219"/>
      <c r="M151" s="219"/>
      <c r="N151" s="219"/>
      <c r="O151" s="219"/>
      <c r="P151" s="252"/>
      <c r="Q151" s="625"/>
      <c r="R151" s="625"/>
      <c r="S151" s="219"/>
      <c r="T151" s="219"/>
      <c r="U151" s="5"/>
      <c r="V151" s="5"/>
      <c r="W151" s="7"/>
      <c r="X151" s="8"/>
    </row>
    <row r="152" spans="1:24" ht="15.75" customHeight="1">
      <c r="A152" s="104"/>
      <c r="B152" s="5"/>
      <c r="C152" s="5"/>
      <c r="D152" s="5"/>
      <c r="E152" s="5"/>
      <c r="F152" s="5"/>
      <c r="G152" s="41"/>
      <c r="H152" s="5"/>
      <c r="I152" s="5"/>
      <c r="J152" s="5"/>
      <c r="K152" s="250"/>
      <c r="L152" s="765"/>
      <c r="M152" s="765"/>
      <c r="N152" s="253"/>
      <c r="O152" s="253"/>
      <c r="P152" s="254"/>
      <c r="Q152" s="626"/>
      <c r="R152" s="626"/>
      <c r="S152" s="220"/>
      <c r="T152" s="221"/>
      <c r="U152" s="5"/>
      <c r="V152" s="5"/>
      <c r="W152" s="7"/>
      <c r="X152" s="8"/>
    </row>
    <row r="153" spans="1:24" ht="15.75" customHeight="1">
      <c r="A153" s="5"/>
      <c r="B153" s="5"/>
      <c r="C153" s="5"/>
      <c r="D153" s="5"/>
      <c r="E153" s="5"/>
      <c r="F153" s="5"/>
      <c r="G153" s="41"/>
      <c r="H153" s="5"/>
      <c r="I153" s="5"/>
      <c r="J153" s="5"/>
      <c r="K153" s="250"/>
      <c r="L153" s="221"/>
      <c r="M153" s="220"/>
      <c r="N153" s="220"/>
      <c r="O153" s="220"/>
      <c r="P153" s="255"/>
      <c r="Q153" s="627"/>
      <c r="R153" s="627"/>
      <c r="S153" s="220"/>
      <c r="T153" s="221"/>
      <c r="U153" s="5"/>
      <c r="V153" s="5"/>
      <c r="W153" s="7"/>
      <c r="X153" s="8"/>
    </row>
    <row r="154" spans="1:24" ht="15.75" customHeight="1">
      <c r="A154" s="256"/>
      <c r="B154" s="170"/>
      <c r="C154" s="170"/>
      <c r="D154" s="170"/>
      <c r="E154" s="170"/>
      <c r="F154" s="170"/>
      <c r="G154" s="170"/>
      <c r="H154" s="170"/>
      <c r="I154" s="170"/>
      <c r="J154" s="170"/>
      <c r="K154" s="251"/>
      <c r="L154" s="223"/>
      <c r="M154" s="222"/>
      <c r="N154" s="222"/>
      <c r="O154" s="222"/>
      <c r="P154" s="254"/>
      <c r="Q154" s="626"/>
      <c r="R154" s="626"/>
      <c r="S154" s="222"/>
      <c r="T154" s="223"/>
      <c r="U154" s="170"/>
      <c r="V154" s="5"/>
      <c r="W154" s="7"/>
      <c r="X154" s="8"/>
    </row>
    <row r="155" spans="1:24" ht="15.75" customHeight="1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251"/>
      <c r="L155" s="223"/>
      <c r="M155" s="222"/>
      <c r="N155" s="222"/>
      <c r="O155" s="222"/>
      <c r="P155" s="254"/>
      <c r="Q155" s="626"/>
      <c r="R155" s="626"/>
      <c r="S155" s="222"/>
      <c r="T155" s="223"/>
      <c r="U155" s="170"/>
      <c r="V155" s="5"/>
      <c r="W155" s="7"/>
      <c r="X155" s="8"/>
    </row>
    <row r="156" spans="1:24" ht="15.75" customHeight="1">
      <c r="A156" s="256"/>
      <c r="B156" s="170"/>
      <c r="C156" s="170"/>
      <c r="D156" s="170"/>
      <c r="E156" s="170"/>
      <c r="F156" s="170"/>
      <c r="G156" s="170"/>
      <c r="H156" s="170"/>
      <c r="I156" s="170"/>
      <c r="J156" s="170"/>
      <c r="K156" s="251"/>
      <c r="L156" s="223"/>
      <c r="M156" s="222"/>
      <c r="N156" s="222"/>
      <c r="O156" s="222"/>
      <c r="P156" s="254"/>
      <c r="Q156" s="626"/>
      <c r="R156" s="626"/>
      <c r="S156" s="222"/>
      <c r="T156" s="223"/>
      <c r="U156" s="170"/>
      <c r="V156" s="5"/>
      <c r="W156" s="7"/>
      <c r="X156" s="8"/>
    </row>
    <row r="157" spans="1:24" ht="15.75" customHeight="1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251"/>
      <c r="L157" s="223"/>
      <c r="M157" s="222"/>
      <c r="N157" s="222"/>
      <c r="O157" s="222"/>
      <c r="P157" s="222"/>
      <c r="Q157" s="628"/>
      <c r="R157" s="628"/>
      <c r="S157" s="222"/>
      <c r="T157" s="223"/>
      <c r="U157" s="170"/>
      <c r="V157" s="5"/>
      <c r="W157" s="7"/>
      <c r="X157" s="8"/>
    </row>
    <row r="158" spans="1:24" ht="15.75" customHeight="1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629"/>
      <c r="R158" s="629"/>
      <c r="S158" s="170"/>
      <c r="T158" s="170"/>
      <c r="U158" s="170"/>
      <c r="V158" s="5"/>
      <c r="W158" s="7"/>
      <c r="X158" s="8"/>
    </row>
    <row r="159" spans="1:24" ht="15.75" customHeight="1">
      <c r="A159" s="5"/>
      <c r="B159" s="5"/>
      <c r="C159" s="5"/>
      <c r="D159" s="5"/>
      <c r="E159" s="5"/>
      <c r="F159" s="5"/>
      <c r="G159" s="16"/>
      <c r="H159" s="5"/>
      <c r="I159" s="5"/>
      <c r="J159" s="5"/>
      <c r="K159" s="5"/>
      <c r="L159" s="5"/>
      <c r="M159" s="5"/>
      <c r="N159" s="5"/>
      <c r="O159" s="5"/>
      <c r="P159" s="180"/>
      <c r="Q159" s="180"/>
      <c r="R159" s="180"/>
      <c r="S159" s="5"/>
      <c r="T159" s="5"/>
      <c r="U159" s="5"/>
      <c r="V159" s="5"/>
      <c r="W159" s="7"/>
      <c r="X159" s="8"/>
    </row>
    <row r="160" spans="1:24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23"/>
      <c r="R160" s="623"/>
      <c r="S160" s="5"/>
      <c r="T160" s="5"/>
      <c r="U160" s="5"/>
      <c r="V160" s="5"/>
      <c r="W160" s="7"/>
      <c r="X160" s="5"/>
    </row>
    <row r="161" spans="1:2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23"/>
      <c r="R161" s="623"/>
      <c r="S161" s="5"/>
      <c r="T161" s="5"/>
      <c r="U161" s="5"/>
      <c r="V161" s="5"/>
      <c r="W161" s="7"/>
      <c r="X161" s="8"/>
    </row>
    <row r="162" spans="1:2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23"/>
      <c r="R162" s="623"/>
      <c r="S162" s="5"/>
      <c r="T162" s="5"/>
      <c r="U162" s="5"/>
      <c r="V162" s="5"/>
      <c r="W162" s="257"/>
      <c r="X162" s="17"/>
    </row>
    <row r="163" spans="22:24" ht="12.75">
      <c r="V163" s="12"/>
      <c r="W163" s="19"/>
      <c r="X163" s="17"/>
    </row>
    <row r="164" spans="1:24" ht="12.75">
      <c r="A164" s="2"/>
      <c r="W164" s="19"/>
      <c r="X164" s="17"/>
    </row>
    <row r="165" spans="1:24" ht="12.75">
      <c r="A165" s="4"/>
      <c r="B165" s="3"/>
      <c r="C165" s="3"/>
      <c r="P165" s="3"/>
      <c r="Q165" s="3"/>
      <c r="R165" s="3"/>
      <c r="W165" s="19"/>
      <c r="X165" s="17"/>
    </row>
    <row r="166" spans="1:24" ht="12.75">
      <c r="A166" s="1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23"/>
      <c r="R166" s="623"/>
      <c r="S166" s="5"/>
      <c r="T166" s="16"/>
      <c r="U166" s="5"/>
      <c r="V166" s="5"/>
      <c r="W166" s="19"/>
      <c r="X166" s="17"/>
    </row>
    <row r="167" spans="1:24" ht="13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1"/>
      <c r="N167" s="31"/>
      <c r="O167" s="31"/>
      <c r="P167" s="31"/>
      <c r="Q167" s="31"/>
      <c r="R167" s="31"/>
      <c r="S167" s="32"/>
      <c r="T167" s="31"/>
      <c r="U167" s="174"/>
      <c r="V167" s="174"/>
      <c r="W167" s="7"/>
      <c r="X167" s="5"/>
    </row>
    <row r="168" spans="1:24" ht="14.25" customHeight="1">
      <c r="A168" s="182"/>
      <c r="B168" s="182"/>
      <c r="C168" s="182"/>
      <c r="D168" s="182"/>
      <c r="E168" s="182"/>
      <c r="F168" s="182"/>
      <c r="G168" s="182"/>
      <c r="H168" s="33"/>
      <c r="I168" s="33"/>
      <c r="J168" s="33"/>
      <c r="K168" s="33"/>
      <c r="L168" s="33"/>
      <c r="M168" s="183"/>
      <c r="N168" s="183"/>
      <c r="O168" s="183"/>
      <c r="P168" s="183"/>
      <c r="Q168" s="183"/>
      <c r="R168" s="183"/>
      <c r="S168" s="183"/>
      <c r="T168" s="183"/>
      <c r="U168" s="174"/>
      <c r="V168" s="174"/>
      <c r="W168" s="7"/>
      <c r="X168" s="5"/>
    </row>
    <row r="169" spans="1:24" ht="12.75">
      <c r="A169" s="24"/>
      <c r="B169" s="5"/>
      <c r="C169" s="24"/>
      <c r="D169" s="5"/>
      <c r="E169" s="5"/>
      <c r="F169" s="5"/>
      <c r="G169" s="16"/>
      <c r="H169" s="16"/>
      <c r="I169" s="14"/>
      <c r="J169" s="25"/>
      <c r="K169" s="5"/>
      <c r="L169" s="5"/>
      <c r="M169" s="5"/>
      <c r="N169" s="5"/>
      <c r="O169" s="5"/>
      <c r="P169" s="6"/>
      <c r="Q169" s="630"/>
      <c r="R169" s="630"/>
      <c r="S169" s="6"/>
      <c r="T169" s="7"/>
      <c r="U169" s="5"/>
      <c r="V169" s="5"/>
      <c r="W169" s="21"/>
      <c r="X169" s="17"/>
    </row>
    <row r="170" spans="23:24" ht="12.75">
      <c r="W170" s="7"/>
      <c r="X170" s="17"/>
    </row>
    <row r="171" spans="23:24" ht="12.75">
      <c r="W171" s="7"/>
      <c r="X171" s="17"/>
    </row>
    <row r="172" spans="23:24" ht="12.75">
      <c r="W172" s="7"/>
      <c r="X172" s="17"/>
    </row>
    <row r="173" spans="23:24" ht="12.75">
      <c r="W173" s="7"/>
      <c r="X173" s="17"/>
    </row>
    <row r="174" spans="23:24" ht="12.75">
      <c r="W174" s="7"/>
      <c r="X174" s="17"/>
    </row>
    <row r="175" spans="23:24" ht="12.75">
      <c r="W175" s="7"/>
      <c r="X175" s="17"/>
    </row>
    <row r="176" spans="23:24" ht="12.75">
      <c r="W176" s="7"/>
      <c r="X176" s="17"/>
    </row>
    <row r="177" spans="23:24" ht="12.75">
      <c r="W177" s="7"/>
      <c r="X177" s="17"/>
    </row>
    <row r="178" spans="23:24" ht="12.75">
      <c r="W178" s="7"/>
      <c r="X178" s="17"/>
    </row>
    <row r="179" spans="23:24" ht="12.75">
      <c r="W179" s="7"/>
      <c r="X179" s="17"/>
    </row>
    <row r="180" spans="1:24" ht="12.75">
      <c r="A180" s="24"/>
      <c r="B180" s="5"/>
      <c r="C180" s="24"/>
      <c r="D180" s="5"/>
      <c r="E180" s="5"/>
      <c r="F180" s="5"/>
      <c r="G180" s="37"/>
      <c r="H180" s="37"/>
      <c r="I180" s="26"/>
      <c r="J180" s="37"/>
      <c r="K180" s="130"/>
      <c r="L180" s="764"/>
      <c r="M180" s="764"/>
      <c r="N180" s="144"/>
      <c r="O180" s="144"/>
      <c r="P180" s="764"/>
      <c r="Q180" s="764"/>
      <c r="R180" s="764"/>
      <c r="S180" s="764"/>
      <c r="T180" s="764"/>
      <c r="U180" s="38"/>
      <c r="V180" s="5"/>
      <c r="W180" s="7"/>
      <c r="X180" s="17"/>
    </row>
    <row r="181" spans="1:24" ht="12.75">
      <c r="A181" s="24"/>
      <c r="B181" s="5"/>
      <c r="C181" s="24"/>
      <c r="D181" s="5"/>
      <c r="E181" s="5"/>
      <c r="F181" s="39"/>
      <c r="K181" s="12"/>
      <c r="L181" s="12"/>
      <c r="M181" s="12"/>
      <c r="N181" s="12"/>
      <c r="O181" s="12"/>
      <c r="P181" s="12"/>
      <c r="Q181" s="631"/>
      <c r="R181" s="631"/>
      <c r="S181" s="12"/>
      <c r="T181" s="12"/>
      <c r="U181" s="38"/>
      <c r="V181" s="5"/>
      <c r="W181" s="7"/>
      <c r="X181" s="17"/>
    </row>
    <row r="182" spans="1:24" ht="12.75">
      <c r="A182" s="24"/>
      <c r="B182" s="5"/>
      <c r="C182" s="24"/>
      <c r="D182" s="5"/>
      <c r="E182" s="5"/>
      <c r="F182" s="5"/>
      <c r="G182" s="37"/>
      <c r="H182" s="37"/>
      <c r="I182" s="26"/>
      <c r="J182" s="37"/>
      <c r="K182" s="38"/>
      <c r="L182" s="12"/>
      <c r="M182" s="12"/>
      <c r="N182" s="12"/>
      <c r="O182" s="12"/>
      <c r="P182" s="13"/>
      <c r="Q182" s="632"/>
      <c r="R182" s="632"/>
      <c r="S182" s="12"/>
      <c r="T182" s="13"/>
      <c r="U182" s="38"/>
      <c r="V182" s="5"/>
      <c r="W182" s="7"/>
      <c r="X182" s="17"/>
    </row>
    <row r="183" spans="1:24" ht="12.75">
      <c r="A183" s="20"/>
      <c r="B183" s="12"/>
      <c r="C183" s="20"/>
      <c r="D183" s="12"/>
      <c r="E183" s="12"/>
      <c r="F183" s="12"/>
      <c r="G183" s="15"/>
      <c r="H183" s="12"/>
      <c r="I183" s="12"/>
      <c r="J183" s="12"/>
      <c r="K183" s="12"/>
      <c r="L183" s="12"/>
      <c r="M183" s="12"/>
      <c r="N183" s="12"/>
      <c r="O183" s="12"/>
      <c r="P183" s="13"/>
      <c r="Q183" s="632"/>
      <c r="R183" s="632"/>
      <c r="S183" s="12"/>
      <c r="T183" s="12"/>
      <c r="U183" s="12"/>
      <c r="V183" s="12"/>
      <c r="W183" s="12"/>
      <c r="X183" s="12"/>
    </row>
    <row r="184" spans="1:24" ht="12.75" customHeight="1">
      <c r="A184" s="1"/>
      <c r="B184" s="1"/>
      <c r="C184" s="1"/>
      <c r="D184" s="1"/>
      <c r="E184" s="1"/>
      <c r="W184" s="12"/>
      <c r="X184" s="12"/>
    </row>
    <row r="185" spans="1:24" ht="12.75">
      <c r="A185" s="2"/>
      <c r="P185" s="3"/>
      <c r="Q185" s="3"/>
      <c r="R185" s="3"/>
      <c r="W185" s="7"/>
      <c r="X185" s="12"/>
    </row>
    <row r="186" spans="1:24" ht="12.75">
      <c r="A186" s="4"/>
      <c r="B186" s="3"/>
      <c r="C186" s="3"/>
      <c r="W186" s="7"/>
      <c r="X186" s="12"/>
    </row>
    <row r="187" spans="1:24" ht="12.75">
      <c r="A187" s="2"/>
      <c r="T187" s="3"/>
      <c r="W187" s="18"/>
      <c r="X187" s="17"/>
    </row>
    <row r="188" spans="11:24" ht="12.75">
      <c r="K188" s="5"/>
      <c r="M188" s="31"/>
      <c r="N188" s="31"/>
      <c r="O188" s="31"/>
      <c r="P188" s="31"/>
      <c r="Q188" s="31"/>
      <c r="R188" s="31"/>
      <c r="S188" s="32"/>
      <c r="T188" s="31"/>
      <c r="U188" s="30"/>
      <c r="V188" s="20"/>
      <c r="W188" s="19"/>
      <c r="X188" s="17"/>
    </row>
    <row r="189" spans="1:24" ht="12.75" customHeight="1">
      <c r="A189" s="15"/>
      <c r="B189" s="15"/>
      <c r="C189" s="15"/>
      <c r="D189" s="16"/>
      <c r="E189" s="16"/>
      <c r="F189" s="16"/>
      <c r="G189" s="16"/>
      <c r="H189" s="12"/>
      <c r="I189" s="12"/>
      <c r="J189" s="12"/>
      <c r="K189" s="5"/>
      <c r="M189" s="34"/>
      <c r="N189" s="34"/>
      <c r="O189" s="34"/>
      <c r="P189" s="33"/>
      <c r="Q189" s="187"/>
      <c r="R189" s="187"/>
      <c r="S189" s="35"/>
      <c r="T189" s="33"/>
      <c r="U189" s="20"/>
      <c r="V189" s="20"/>
      <c r="W189" s="7"/>
      <c r="X189" s="5"/>
    </row>
    <row r="190" spans="1:24" ht="12.75" customHeight="1">
      <c r="A190" s="24"/>
      <c r="B190" s="33"/>
      <c r="C190" s="24"/>
      <c r="D190" s="33"/>
      <c r="E190" s="33"/>
      <c r="F190" s="33"/>
      <c r="G190" s="25"/>
      <c r="H190" s="25"/>
      <c r="I190" s="25"/>
      <c r="J190" s="25"/>
      <c r="K190" s="190"/>
      <c r="L190" s="103"/>
      <c r="M190" s="33"/>
      <c r="N190" s="33"/>
      <c r="O190" s="33"/>
      <c r="P190" s="29"/>
      <c r="Q190" s="633"/>
      <c r="R190" s="633"/>
      <c r="S190" s="36"/>
      <c r="T190" s="14"/>
      <c r="U190" s="5"/>
      <c r="V190" s="5"/>
      <c r="W190" s="7"/>
      <c r="X190" s="5"/>
    </row>
    <row r="191" spans="1:24" ht="12.75">
      <c r="A191" s="5"/>
      <c r="B191" s="5"/>
      <c r="C191" s="5"/>
      <c r="D191" s="5"/>
      <c r="E191" s="5"/>
      <c r="F191" s="5"/>
      <c r="G191" s="184"/>
      <c r="H191" s="33"/>
      <c r="I191" s="33"/>
      <c r="J191" s="33"/>
      <c r="K191" s="5"/>
      <c r="M191" s="5"/>
      <c r="N191" s="5"/>
      <c r="O191" s="5"/>
      <c r="P191" s="5"/>
      <c r="Q191" s="623"/>
      <c r="R191" s="623"/>
      <c r="S191" s="6"/>
      <c r="T191" s="5"/>
      <c r="U191" s="5"/>
      <c r="V191" s="5"/>
      <c r="W191" s="7"/>
      <c r="X191" s="12"/>
    </row>
    <row r="192" spans="1:24" ht="12.75">
      <c r="A192" s="24"/>
      <c r="B192" s="5"/>
      <c r="C192" s="5"/>
      <c r="D192" s="5"/>
      <c r="E192" s="5"/>
      <c r="F192" s="5"/>
      <c r="G192" s="25"/>
      <c r="H192" s="25"/>
      <c r="I192" s="25"/>
      <c r="J192" s="25"/>
      <c r="K192" s="28"/>
      <c r="M192" s="11"/>
      <c r="N192" s="11"/>
      <c r="O192" s="11"/>
      <c r="P192" s="7"/>
      <c r="Q192" s="634"/>
      <c r="R192" s="634"/>
      <c r="S192" s="7"/>
      <c r="T192" s="11"/>
      <c r="U192" s="5"/>
      <c r="V192" s="12"/>
      <c r="W192" s="13"/>
      <c r="X192" s="12"/>
    </row>
    <row r="193" spans="1:24" ht="12.75">
      <c r="A193" s="24"/>
      <c r="B193" s="5"/>
      <c r="C193" s="5"/>
      <c r="D193" s="5"/>
      <c r="E193" s="5"/>
      <c r="F193" s="5"/>
      <c r="G193" s="25"/>
      <c r="H193" s="25"/>
      <c r="I193" s="25"/>
      <c r="J193" s="25"/>
      <c r="K193" s="14"/>
      <c r="M193" s="5"/>
      <c r="N193" s="5"/>
      <c r="O193" s="5"/>
      <c r="P193" s="7"/>
      <c r="Q193" s="634"/>
      <c r="R193" s="634"/>
      <c r="S193" s="5"/>
      <c r="T193" s="5"/>
      <c r="U193" s="5"/>
      <c r="V193" s="12"/>
      <c r="W193" s="12"/>
      <c r="X193" s="5"/>
    </row>
    <row r="194" spans="1:24" ht="12.75">
      <c r="A194" s="24"/>
      <c r="B194" s="5"/>
      <c r="C194" s="5"/>
      <c r="D194" s="5"/>
      <c r="E194" s="5"/>
      <c r="F194" s="5"/>
      <c r="G194" s="25"/>
      <c r="H194" s="25"/>
      <c r="I194" s="25"/>
      <c r="J194" s="25"/>
      <c r="K194" s="14"/>
      <c r="M194" s="5"/>
      <c r="N194" s="5"/>
      <c r="O194" s="5"/>
      <c r="P194" s="7"/>
      <c r="Q194" s="634"/>
      <c r="R194" s="634"/>
      <c r="S194" s="5"/>
      <c r="T194" s="5"/>
      <c r="U194" s="5"/>
      <c r="V194" s="12"/>
      <c r="W194" s="12"/>
      <c r="X194" s="5"/>
    </row>
    <row r="195" spans="1:24" ht="12.75">
      <c r="A195" s="24"/>
      <c r="B195" s="5"/>
      <c r="C195" s="5"/>
      <c r="D195" s="5"/>
      <c r="E195" s="5"/>
      <c r="F195" s="5"/>
      <c r="G195" s="25"/>
      <c r="H195" s="25"/>
      <c r="I195" s="25"/>
      <c r="J195" s="25"/>
      <c r="K195" s="14"/>
      <c r="M195" s="5"/>
      <c r="N195" s="5"/>
      <c r="O195" s="5"/>
      <c r="P195" s="7"/>
      <c r="Q195" s="634"/>
      <c r="R195" s="634"/>
      <c r="S195" s="6"/>
      <c r="T195" s="5"/>
      <c r="U195" s="5"/>
      <c r="V195" s="5"/>
      <c r="W195" s="7"/>
      <c r="X195" s="12"/>
    </row>
    <row r="196" spans="1:22" ht="12.75">
      <c r="A196" s="24"/>
      <c r="B196" s="5"/>
      <c r="C196" s="5"/>
      <c r="D196" s="5"/>
      <c r="E196" s="5"/>
      <c r="F196" s="5"/>
      <c r="G196" s="25"/>
      <c r="H196" s="25"/>
      <c r="I196" s="25"/>
      <c r="J196" s="25"/>
      <c r="K196" s="14"/>
      <c r="M196" s="5"/>
      <c r="N196" s="5"/>
      <c r="O196" s="5"/>
      <c r="P196" s="7"/>
      <c r="Q196" s="634"/>
      <c r="R196" s="634"/>
      <c r="S196" s="5"/>
      <c r="T196" s="5"/>
      <c r="U196" s="5"/>
      <c r="V196" s="12"/>
    </row>
    <row r="197" spans="1:22" ht="12.75">
      <c r="A197" s="24"/>
      <c r="B197" s="5"/>
      <c r="C197" s="5"/>
      <c r="D197" s="5"/>
      <c r="E197" s="5"/>
      <c r="F197" s="5"/>
      <c r="G197" s="25"/>
      <c r="H197" s="25"/>
      <c r="I197" s="25"/>
      <c r="J197" s="25"/>
      <c r="K197" s="14"/>
      <c r="M197" s="5"/>
      <c r="N197" s="5"/>
      <c r="O197" s="5"/>
      <c r="P197" s="7"/>
      <c r="Q197" s="634"/>
      <c r="R197" s="634"/>
      <c r="S197" s="5"/>
      <c r="T197" s="7"/>
      <c r="U197" s="5"/>
      <c r="V197" s="12"/>
    </row>
    <row r="198" spans="1:23" ht="12.75">
      <c r="A198" s="24"/>
      <c r="B198" s="5"/>
      <c r="C198" s="5"/>
      <c r="D198" s="5"/>
      <c r="E198" s="5"/>
      <c r="F198" s="5"/>
      <c r="G198" s="25"/>
      <c r="H198" s="25"/>
      <c r="I198" s="25"/>
      <c r="J198" s="25"/>
      <c r="K198" s="14"/>
      <c r="M198" s="5"/>
      <c r="N198" s="5"/>
      <c r="O198" s="5"/>
      <c r="P198" s="7"/>
      <c r="Q198" s="634"/>
      <c r="R198" s="634"/>
      <c r="S198" s="5"/>
      <c r="T198" s="5"/>
      <c r="U198" s="5"/>
      <c r="V198" s="12"/>
      <c r="W198" s="12"/>
    </row>
    <row r="199" spans="1:23" ht="12.75">
      <c r="A199" s="24"/>
      <c r="B199" s="5"/>
      <c r="C199" s="5"/>
      <c r="D199" s="5"/>
      <c r="E199" s="5"/>
      <c r="F199" s="5"/>
      <c r="G199" s="25"/>
      <c r="H199" s="25"/>
      <c r="I199" s="25"/>
      <c r="J199" s="25"/>
      <c r="K199" s="14"/>
      <c r="M199" s="5"/>
      <c r="N199" s="5"/>
      <c r="O199" s="5"/>
      <c r="P199" s="7"/>
      <c r="Q199" s="634"/>
      <c r="R199" s="634"/>
      <c r="S199" s="5"/>
      <c r="T199" s="5"/>
      <c r="U199" s="5"/>
      <c r="V199" s="12"/>
      <c r="W199" s="12"/>
    </row>
    <row r="200" spans="1:23" ht="12.75">
      <c r="A200" s="24"/>
      <c r="B200" s="5"/>
      <c r="C200" s="5"/>
      <c r="D200" s="5"/>
      <c r="E200" s="5"/>
      <c r="F200" s="5"/>
      <c r="G200" s="25"/>
      <c r="H200" s="25"/>
      <c r="I200" s="25"/>
      <c r="J200" s="25"/>
      <c r="K200" s="14"/>
      <c r="M200" s="5"/>
      <c r="N200" s="5"/>
      <c r="O200" s="5"/>
      <c r="P200" s="7"/>
      <c r="Q200" s="634"/>
      <c r="R200" s="634"/>
      <c r="S200" s="5"/>
      <c r="T200" s="5"/>
      <c r="U200" s="5"/>
      <c r="V200" s="12"/>
      <c r="W200" s="12"/>
    </row>
    <row r="201" spans="1:23" ht="12.75">
      <c r="A201" s="24"/>
      <c r="B201" s="5"/>
      <c r="C201" s="5"/>
      <c r="D201" s="5"/>
      <c r="E201" s="5"/>
      <c r="F201" s="5"/>
      <c r="G201" s="25"/>
      <c r="H201" s="25"/>
      <c r="I201" s="25"/>
      <c r="J201" s="25"/>
      <c r="K201" s="14"/>
      <c r="M201" s="5"/>
      <c r="N201" s="5"/>
      <c r="O201" s="5"/>
      <c r="P201" s="7"/>
      <c r="Q201" s="634"/>
      <c r="R201" s="634"/>
      <c r="S201" s="5"/>
      <c r="T201" s="5"/>
      <c r="U201" s="5"/>
      <c r="V201" s="12"/>
      <c r="W201" s="12"/>
    </row>
    <row r="202" spans="1:23" ht="12.75">
      <c r="A202" s="24"/>
      <c r="B202" s="5"/>
      <c r="C202" s="5"/>
      <c r="D202" s="5"/>
      <c r="E202" s="5"/>
      <c r="F202" s="5"/>
      <c r="G202" s="25"/>
      <c r="H202" s="25"/>
      <c r="I202" s="25"/>
      <c r="J202" s="25"/>
      <c r="K202" s="14"/>
      <c r="M202" s="5"/>
      <c r="N202" s="5"/>
      <c r="O202" s="5"/>
      <c r="P202" s="7"/>
      <c r="Q202" s="634"/>
      <c r="R202" s="634"/>
      <c r="S202" s="5"/>
      <c r="T202" s="5"/>
      <c r="U202" s="5"/>
      <c r="V202" s="12"/>
      <c r="W202" s="12"/>
    </row>
    <row r="203" spans="1:23" ht="12.75">
      <c r="A203" s="24"/>
      <c r="B203" s="5"/>
      <c r="C203" s="5"/>
      <c r="D203" s="5"/>
      <c r="E203" s="5"/>
      <c r="F203" s="5"/>
      <c r="G203" s="25"/>
      <c r="H203" s="25"/>
      <c r="I203" s="25"/>
      <c r="J203" s="25"/>
      <c r="K203" s="14"/>
      <c r="M203" s="5"/>
      <c r="N203" s="5"/>
      <c r="O203" s="5"/>
      <c r="P203" s="7"/>
      <c r="Q203" s="634"/>
      <c r="R203" s="634"/>
      <c r="S203" s="5"/>
      <c r="T203" s="5"/>
      <c r="U203" s="5"/>
      <c r="V203" s="12"/>
      <c r="W203" s="12"/>
    </row>
    <row r="204" spans="1:23" ht="12.75">
      <c r="A204" s="24"/>
      <c r="B204" s="5"/>
      <c r="C204" s="5"/>
      <c r="D204" s="5"/>
      <c r="E204" s="5"/>
      <c r="F204" s="5"/>
      <c r="G204" s="184"/>
      <c r="H204" s="33"/>
      <c r="I204" s="33"/>
      <c r="J204" s="33"/>
      <c r="K204" s="5"/>
      <c r="M204" s="5"/>
      <c r="N204" s="5"/>
      <c r="O204" s="5"/>
      <c r="P204" s="5"/>
      <c r="Q204" s="623"/>
      <c r="R204" s="623"/>
      <c r="S204" s="5"/>
      <c r="T204" s="5"/>
      <c r="U204" s="5"/>
      <c r="V204" s="12"/>
      <c r="W204" s="12"/>
    </row>
    <row r="205" spans="1:23" ht="12.75">
      <c r="A205" s="24"/>
      <c r="B205" s="5"/>
      <c r="C205" s="5"/>
      <c r="D205" s="5"/>
      <c r="E205" s="5"/>
      <c r="F205" s="5"/>
      <c r="G205" s="33"/>
      <c r="H205" s="33"/>
      <c r="I205" s="33"/>
      <c r="J205" s="33"/>
      <c r="K205" s="5"/>
      <c r="M205" s="5"/>
      <c r="N205" s="5"/>
      <c r="O205" s="5"/>
      <c r="P205" s="5"/>
      <c r="Q205" s="623"/>
      <c r="R205" s="623"/>
      <c r="S205" s="5"/>
      <c r="T205" s="5"/>
      <c r="U205" s="5"/>
      <c r="V205" s="12"/>
      <c r="W205" s="12"/>
    </row>
    <row r="206" spans="1:23" ht="12.75">
      <c r="A206" s="24"/>
      <c r="B206" s="5"/>
      <c r="C206" s="5"/>
      <c r="D206" s="5"/>
      <c r="E206" s="5"/>
      <c r="F206" s="5"/>
      <c r="G206" s="25"/>
      <c r="H206" s="25"/>
      <c r="I206" s="25"/>
      <c r="J206" s="25"/>
      <c r="K206" s="5"/>
      <c r="M206" s="5"/>
      <c r="N206" s="5"/>
      <c r="O206" s="5"/>
      <c r="P206" s="5"/>
      <c r="Q206" s="623"/>
      <c r="R206" s="623"/>
      <c r="S206" s="5"/>
      <c r="T206" s="5"/>
      <c r="U206" s="5"/>
      <c r="V206" s="12"/>
      <c r="W206" s="12"/>
    </row>
    <row r="207" spans="1:23" ht="12.75">
      <c r="A207" s="24"/>
      <c r="B207" s="5"/>
      <c r="C207" s="5"/>
      <c r="D207" s="5"/>
      <c r="E207" s="5"/>
      <c r="F207" s="5"/>
      <c r="G207" s="25"/>
      <c r="H207" s="25"/>
      <c r="I207" s="25"/>
      <c r="J207" s="25"/>
      <c r="K207" s="5"/>
      <c r="M207" s="5"/>
      <c r="N207" s="5"/>
      <c r="O207" s="5"/>
      <c r="P207" s="7"/>
      <c r="Q207" s="634"/>
      <c r="R207" s="634"/>
      <c r="S207" s="5"/>
      <c r="T207" s="5"/>
      <c r="U207" s="5"/>
      <c r="V207" s="12"/>
      <c r="W207" s="12"/>
    </row>
    <row r="208" spans="1:23" ht="12.75">
      <c r="A208" s="24"/>
      <c r="B208" s="5"/>
      <c r="C208" s="5"/>
      <c r="D208" s="5"/>
      <c r="E208" s="5"/>
      <c r="F208" s="5"/>
      <c r="G208" s="25"/>
      <c r="H208" s="25"/>
      <c r="I208" s="25"/>
      <c r="J208" s="25"/>
      <c r="K208" s="5"/>
      <c r="M208" s="5"/>
      <c r="N208" s="5"/>
      <c r="O208" s="5"/>
      <c r="P208" s="7"/>
      <c r="Q208" s="634"/>
      <c r="R208" s="634"/>
      <c r="S208" s="5"/>
      <c r="T208" s="5"/>
      <c r="U208" s="5"/>
      <c r="V208" s="12"/>
      <c r="W208" s="12"/>
    </row>
    <row r="209" spans="1:23" ht="12.75">
      <c r="A209" s="24"/>
      <c r="B209" s="5"/>
      <c r="C209" s="5"/>
      <c r="D209" s="5"/>
      <c r="E209" s="5"/>
      <c r="F209" s="5"/>
      <c r="G209" s="25"/>
      <c r="H209" s="25"/>
      <c r="I209" s="25"/>
      <c r="J209" s="25"/>
      <c r="K209" s="5"/>
      <c r="M209" s="5"/>
      <c r="N209" s="5"/>
      <c r="O209" s="5"/>
      <c r="P209" s="7"/>
      <c r="Q209" s="634"/>
      <c r="R209" s="634"/>
      <c r="S209" s="5"/>
      <c r="T209" s="5"/>
      <c r="U209" s="5"/>
      <c r="V209" s="12"/>
      <c r="W209" s="12"/>
    </row>
    <row r="210" spans="1:23" ht="12.75">
      <c r="A210" s="24"/>
      <c r="B210" s="5"/>
      <c r="C210" s="5"/>
      <c r="D210" s="5"/>
      <c r="E210" s="5"/>
      <c r="F210" s="5"/>
      <c r="G210" s="25"/>
      <c r="H210" s="25"/>
      <c r="I210" s="25"/>
      <c r="J210" s="25"/>
      <c r="K210" s="5"/>
      <c r="M210" s="5"/>
      <c r="N210" s="5"/>
      <c r="O210" s="5"/>
      <c r="P210" s="7"/>
      <c r="Q210" s="634"/>
      <c r="R210" s="634"/>
      <c r="S210" s="5"/>
      <c r="T210" s="5"/>
      <c r="U210" s="5"/>
      <c r="V210" s="12"/>
      <c r="W210" s="12"/>
    </row>
    <row r="211" spans="1:22" ht="12.75">
      <c r="A211" s="112"/>
      <c r="B211" s="113"/>
      <c r="C211" s="113"/>
      <c r="D211" s="113"/>
      <c r="E211" s="113"/>
      <c r="F211" s="113"/>
      <c r="G211" s="114"/>
      <c r="H211" s="114"/>
      <c r="I211" s="114"/>
      <c r="J211" s="114"/>
      <c r="K211" s="115"/>
      <c r="L211" s="115"/>
      <c r="M211" s="115"/>
      <c r="N211" s="115"/>
      <c r="O211" s="115"/>
      <c r="P211" s="116"/>
      <c r="Q211" s="634"/>
      <c r="R211" s="634"/>
      <c r="S211" s="115"/>
      <c r="T211" s="115"/>
      <c r="U211" s="115"/>
      <c r="V211" s="115"/>
    </row>
    <row r="212" spans="1:22" ht="12.75">
      <c r="A212" s="117"/>
      <c r="B212" s="115"/>
      <c r="C212" s="115"/>
      <c r="D212" s="115"/>
      <c r="E212" s="115"/>
      <c r="F212" s="115"/>
      <c r="G212" s="114"/>
      <c r="H212" s="114"/>
      <c r="I212" s="114"/>
      <c r="J212" s="114"/>
      <c r="K212" s="115"/>
      <c r="L212" s="115"/>
      <c r="M212" s="115"/>
      <c r="N212" s="115"/>
      <c r="O212" s="115"/>
      <c r="P212" s="116"/>
      <c r="Q212" s="634"/>
      <c r="R212" s="634"/>
      <c r="S212" s="115"/>
      <c r="T212" s="115"/>
      <c r="U212" s="115"/>
      <c r="V212" s="115"/>
    </row>
    <row r="213" spans="1:22" ht="12.75">
      <c r="A213" s="117"/>
      <c r="B213" s="115"/>
      <c r="C213" s="115"/>
      <c r="D213" s="115"/>
      <c r="E213" s="115"/>
      <c r="F213" s="115"/>
      <c r="G213" s="114"/>
      <c r="H213" s="114"/>
      <c r="I213" s="114"/>
      <c r="J213" s="114"/>
      <c r="K213" s="115"/>
      <c r="L213" s="115"/>
      <c r="M213" s="115"/>
      <c r="N213" s="115"/>
      <c r="O213" s="115"/>
      <c r="P213" s="116"/>
      <c r="Q213" s="634"/>
      <c r="R213" s="634"/>
      <c r="S213" s="115"/>
      <c r="T213" s="115"/>
      <c r="U213" s="115"/>
      <c r="V213" s="115"/>
    </row>
    <row r="214" spans="1:22" ht="12.75">
      <c r="A214" s="117"/>
      <c r="B214" s="115"/>
      <c r="C214" s="115"/>
      <c r="D214" s="115"/>
      <c r="E214" s="115"/>
      <c r="F214" s="115"/>
      <c r="G214" s="114"/>
      <c r="H214" s="114"/>
      <c r="I214" s="114"/>
      <c r="J214" s="114"/>
      <c r="K214" s="115"/>
      <c r="L214" s="115"/>
      <c r="M214" s="115"/>
      <c r="N214" s="115"/>
      <c r="O214" s="115"/>
      <c r="P214" s="116"/>
      <c r="Q214" s="634"/>
      <c r="R214" s="634"/>
      <c r="S214" s="115"/>
      <c r="T214" s="115"/>
      <c r="U214" s="115"/>
      <c r="V214" s="115"/>
    </row>
    <row r="215" spans="1:22" ht="12.75">
      <c r="A215" s="115"/>
      <c r="B215" s="115"/>
      <c r="C215" s="115"/>
      <c r="D215" s="115"/>
      <c r="E215" s="115"/>
      <c r="F215" s="115"/>
      <c r="G215" s="185"/>
      <c r="H215" s="186"/>
      <c r="I215" s="186"/>
      <c r="J215" s="186"/>
      <c r="K215" s="118"/>
      <c r="L215" s="118"/>
      <c r="M215" s="118"/>
      <c r="N215" s="118"/>
      <c r="O215" s="118"/>
      <c r="P215" s="118"/>
      <c r="Q215" s="623"/>
      <c r="R215" s="623"/>
      <c r="S215" s="118"/>
      <c r="T215" s="118"/>
      <c r="U215" s="118"/>
      <c r="V215" s="118"/>
    </row>
    <row r="216" spans="1:22" ht="12.75">
      <c r="A216" s="119"/>
      <c r="B216" s="118"/>
      <c r="C216" s="118"/>
      <c r="D216" s="118"/>
      <c r="E216" s="118"/>
      <c r="F216" s="118"/>
      <c r="G216" s="120"/>
      <c r="H216" s="120"/>
      <c r="I216" s="120"/>
      <c r="J216" s="120"/>
      <c r="K216" s="118"/>
      <c r="L216" s="118"/>
      <c r="M216" s="118"/>
      <c r="N216" s="118"/>
      <c r="O216" s="118"/>
      <c r="P216" s="121"/>
      <c r="Q216" s="634"/>
      <c r="R216" s="634"/>
      <c r="S216" s="118"/>
      <c r="T216" s="118"/>
      <c r="U216" s="118"/>
      <c r="V216" s="118"/>
    </row>
    <row r="217" spans="1:22" ht="12.75">
      <c r="A217" s="119"/>
      <c r="B217" s="118"/>
      <c r="C217" s="118"/>
      <c r="D217" s="118"/>
      <c r="E217" s="118"/>
      <c r="F217" s="118"/>
      <c r="G217" s="120"/>
      <c r="H217" s="120"/>
      <c r="I217" s="120"/>
      <c r="J217" s="120"/>
      <c r="K217" s="118"/>
      <c r="L217" s="118"/>
      <c r="M217" s="118"/>
      <c r="N217" s="118"/>
      <c r="O217" s="118"/>
      <c r="P217" s="121"/>
      <c r="Q217" s="634"/>
      <c r="R217" s="634"/>
      <c r="S217" s="118"/>
      <c r="T217" s="118"/>
      <c r="U217" s="118"/>
      <c r="V217" s="118"/>
    </row>
    <row r="218" spans="1:22" ht="12.75">
      <c r="A218" s="119"/>
      <c r="B218" s="118"/>
      <c r="C218" s="118"/>
      <c r="D218" s="118"/>
      <c r="E218" s="118"/>
      <c r="F218" s="118"/>
      <c r="G218" s="120"/>
      <c r="H218" s="120"/>
      <c r="I218" s="120"/>
      <c r="J218" s="120"/>
      <c r="K218" s="118"/>
      <c r="L218" s="118"/>
      <c r="M218" s="118"/>
      <c r="N218" s="118"/>
      <c r="O218" s="118"/>
      <c r="P218" s="121"/>
      <c r="Q218" s="634"/>
      <c r="R218" s="634"/>
      <c r="S218" s="118"/>
      <c r="T218" s="118"/>
      <c r="U218" s="118"/>
      <c r="V218" s="118"/>
    </row>
    <row r="219" spans="1:22" ht="12.75">
      <c r="A219" s="119"/>
      <c r="B219" s="118"/>
      <c r="C219" s="118"/>
      <c r="D219" s="118"/>
      <c r="E219" s="118"/>
      <c r="F219" s="118"/>
      <c r="G219" s="120"/>
      <c r="H219" s="120"/>
      <c r="I219" s="120"/>
      <c r="J219" s="120"/>
      <c r="K219" s="118"/>
      <c r="L219" s="118"/>
      <c r="M219" s="118"/>
      <c r="N219" s="118"/>
      <c r="O219" s="118"/>
      <c r="P219" s="121"/>
      <c r="Q219" s="634"/>
      <c r="R219" s="634"/>
      <c r="S219" s="118"/>
      <c r="T219" s="118"/>
      <c r="U219" s="118"/>
      <c r="V219" s="118"/>
    </row>
    <row r="220" spans="1:22" ht="12.75">
      <c r="A220" s="118"/>
      <c r="B220" s="118"/>
      <c r="C220" s="118"/>
      <c r="D220" s="118"/>
      <c r="E220" s="118"/>
      <c r="F220" s="118"/>
      <c r="G220" s="187"/>
      <c r="H220" s="188"/>
      <c r="I220" s="188"/>
      <c r="J220" s="188"/>
      <c r="K220" s="122"/>
      <c r="L220" s="122"/>
      <c r="M220" s="122"/>
      <c r="N220" s="122"/>
      <c r="O220" s="122"/>
      <c r="P220" s="123"/>
      <c r="Q220" s="634"/>
      <c r="R220" s="634"/>
      <c r="S220" s="124"/>
      <c r="T220" s="123"/>
      <c r="U220" s="122"/>
      <c r="V220" s="122"/>
    </row>
    <row r="221" spans="1:22" ht="12.75">
      <c r="A221" s="122"/>
      <c r="B221" s="122"/>
      <c r="C221" s="122"/>
      <c r="D221" s="122"/>
      <c r="E221" s="122"/>
      <c r="F221" s="122"/>
      <c r="G221" s="188"/>
      <c r="H221" s="188"/>
      <c r="I221" s="188"/>
      <c r="J221" s="188"/>
      <c r="K221" s="122"/>
      <c r="L221" s="122"/>
      <c r="M221" s="122"/>
      <c r="N221" s="122"/>
      <c r="O221" s="122"/>
      <c r="P221" s="122"/>
      <c r="Q221" s="623"/>
      <c r="R221" s="623"/>
      <c r="S221" s="122"/>
      <c r="T221" s="122"/>
      <c r="U221" s="122"/>
      <c r="V221" s="122"/>
    </row>
    <row r="222" spans="1:22" ht="12.75">
      <c r="A222" s="122"/>
      <c r="B222" s="122"/>
      <c r="C222" s="122"/>
      <c r="D222" s="122"/>
      <c r="E222" s="122"/>
      <c r="F222" s="122"/>
      <c r="G222" s="188"/>
      <c r="H222" s="188"/>
      <c r="I222" s="188"/>
      <c r="J222" s="188"/>
      <c r="K222" s="122"/>
      <c r="L222" s="122"/>
      <c r="M222" s="122"/>
      <c r="N222" s="122"/>
      <c r="O222" s="122"/>
      <c r="P222" s="122"/>
      <c r="Q222" s="623"/>
      <c r="R222" s="623"/>
      <c r="S222" s="122"/>
      <c r="T222" s="122"/>
      <c r="U222" s="122"/>
      <c r="V222" s="122"/>
    </row>
    <row r="223" spans="1:22" ht="12.75">
      <c r="A223" s="122"/>
      <c r="B223" s="122"/>
      <c r="C223" s="122"/>
      <c r="D223" s="122"/>
      <c r="E223" s="122"/>
      <c r="F223" s="122"/>
      <c r="G223" s="188"/>
      <c r="H223" s="188"/>
      <c r="I223" s="188"/>
      <c r="J223" s="188"/>
      <c r="K223" s="122"/>
      <c r="L223" s="122"/>
      <c r="M223" s="122"/>
      <c r="N223" s="122"/>
      <c r="O223" s="122"/>
      <c r="P223" s="122"/>
      <c r="Q223" s="623"/>
      <c r="R223" s="623"/>
      <c r="S223" s="122"/>
      <c r="T223" s="122"/>
      <c r="U223" s="122"/>
      <c r="V223" s="122"/>
    </row>
    <row r="224" spans="1:22" ht="15" customHeight="1">
      <c r="A224" s="191"/>
      <c r="B224" s="191"/>
      <c r="C224" s="191"/>
      <c r="D224" s="191"/>
      <c r="E224" s="191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7"/>
      <c r="R224" s="187"/>
      <c r="S224" s="189"/>
      <c r="T224" s="189"/>
      <c r="U224" s="125"/>
      <c r="V224" s="125"/>
    </row>
    <row r="225" spans="1:22" ht="12.7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92"/>
      <c r="Q225" s="192"/>
      <c r="R225" s="192"/>
      <c r="S225" s="188"/>
      <c r="T225" s="188"/>
      <c r="U225" s="122"/>
      <c r="V225" s="122"/>
    </row>
    <row r="226" spans="1:22" ht="12.75">
      <c r="A226" s="185"/>
      <c r="B226" s="187"/>
      <c r="C226" s="187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7"/>
      <c r="Q226" s="187"/>
      <c r="R226" s="187"/>
      <c r="S226" s="188"/>
      <c r="T226" s="188"/>
      <c r="U226" s="122"/>
      <c r="V226" s="122"/>
    </row>
    <row r="227" spans="1:22" ht="12.7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7"/>
      <c r="R227" s="187"/>
      <c r="S227" s="188"/>
      <c r="T227" s="187"/>
      <c r="U227" s="122"/>
      <c r="V227" s="122"/>
    </row>
    <row r="228" spans="1:24" ht="12.7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42"/>
      <c r="N228" s="142"/>
      <c r="O228" s="142"/>
      <c r="P228" s="142"/>
      <c r="Q228" s="142"/>
      <c r="R228" s="142"/>
      <c r="S228" s="152"/>
      <c r="T228" s="142"/>
      <c r="U228" s="175"/>
      <c r="V228" s="167"/>
      <c r="W228" s="103"/>
      <c r="X228" s="103"/>
    </row>
    <row r="229" spans="1:24" ht="18.75" customHeight="1">
      <c r="A229" s="187"/>
      <c r="B229" s="187"/>
      <c r="C229" s="187"/>
      <c r="D229" s="187"/>
      <c r="E229" s="187"/>
      <c r="F229" s="187"/>
      <c r="G229" s="187"/>
      <c r="H229" s="188"/>
      <c r="I229" s="188"/>
      <c r="J229" s="188"/>
      <c r="K229" s="188"/>
      <c r="L229" s="188"/>
      <c r="M229" s="143"/>
      <c r="N229" s="143"/>
      <c r="O229" s="143"/>
      <c r="P229" s="188"/>
      <c r="Q229" s="187"/>
      <c r="R229" s="187"/>
      <c r="S229" s="153"/>
      <c r="T229" s="188"/>
      <c r="U229" s="167"/>
      <c r="V229" s="167"/>
      <c r="W229" s="103"/>
      <c r="X229" s="103"/>
    </row>
    <row r="230" spans="1:24" ht="12.75">
      <c r="A230" s="188"/>
      <c r="B230" s="188"/>
      <c r="C230" s="188"/>
      <c r="D230" s="188"/>
      <c r="E230" s="188"/>
      <c r="F230" s="188"/>
      <c r="G230" s="185"/>
      <c r="H230" s="186"/>
      <c r="I230" s="186"/>
      <c r="J230" s="186"/>
      <c r="K230" s="186"/>
      <c r="L230" s="186"/>
      <c r="M230" s="186"/>
      <c r="N230" s="186"/>
      <c r="O230" s="186"/>
      <c r="P230" s="186"/>
      <c r="Q230" s="187"/>
      <c r="R230" s="187"/>
      <c r="S230" s="186"/>
      <c r="T230" s="186"/>
      <c r="U230" s="186"/>
      <c r="V230" s="186"/>
      <c r="W230" s="103"/>
      <c r="X230" s="103"/>
    </row>
    <row r="231" spans="1:24" ht="12.7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7"/>
      <c r="R231" s="187"/>
      <c r="S231" s="186"/>
      <c r="T231" s="186"/>
      <c r="U231" s="186"/>
      <c r="V231" s="186"/>
      <c r="W231" s="103"/>
      <c r="X231" s="103"/>
    </row>
    <row r="232" spans="1:24" ht="12.75">
      <c r="A232" s="119"/>
      <c r="B232" s="186"/>
      <c r="C232" s="186"/>
      <c r="D232" s="186"/>
      <c r="E232" s="186"/>
      <c r="F232" s="186"/>
      <c r="G232" s="114"/>
      <c r="H232" s="114"/>
      <c r="I232" s="114"/>
      <c r="J232" s="114"/>
      <c r="K232" s="193"/>
      <c r="L232" s="193"/>
      <c r="M232" s="193"/>
      <c r="N232" s="193"/>
      <c r="O232" s="193"/>
      <c r="P232" s="126"/>
      <c r="Q232" s="633"/>
      <c r="R232" s="633"/>
      <c r="S232" s="193"/>
      <c r="T232" s="193"/>
      <c r="U232" s="193"/>
      <c r="V232" s="193"/>
      <c r="W232" s="103"/>
      <c r="X232" s="103"/>
    </row>
    <row r="233" spans="1:24" ht="12.75">
      <c r="A233" s="117"/>
      <c r="B233" s="193"/>
      <c r="C233" s="193"/>
      <c r="D233" s="193"/>
      <c r="E233" s="193"/>
      <c r="F233" s="193"/>
      <c r="G233" s="114"/>
      <c r="H233" s="114"/>
      <c r="I233" s="114"/>
      <c r="J233" s="114"/>
      <c r="K233" s="193"/>
      <c r="L233" s="193"/>
      <c r="M233" s="193"/>
      <c r="N233" s="193"/>
      <c r="O233" s="193"/>
      <c r="P233" s="126"/>
      <c r="Q233" s="633"/>
      <c r="R233" s="633"/>
      <c r="S233" s="193"/>
      <c r="T233" s="193"/>
      <c r="U233" s="193"/>
      <c r="V233" s="193"/>
      <c r="W233" s="103"/>
      <c r="X233" s="103"/>
    </row>
    <row r="234" spans="1:24" ht="12.75">
      <c r="A234" s="117"/>
      <c r="B234" s="193"/>
      <c r="C234" s="193"/>
      <c r="D234" s="193"/>
      <c r="E234" s="193"/>
      <c r="F234" s="193"/>
      <c r="G234" s="114"/>
      <c r="H234" s="114"/>
      <c r="I234" s="114"/>
      <c r="J234" s="114"/>
      <c r="K234" s="193"/>
      <c r="L234" s="193"/>
      <c r="M234" s="193"/>
      <c r="N234" s="193"/>
      <c r="O234" s="193"/>
      <c r="P234" s="126"/>
      <c r="Q234" s="633"/>
      <c r="R234" s="633"/>
      <c r="S234" s="193"/>
      <c r="T234" s="193"/>
      <c r="U234" s="193"/>
      <c r="V234" s="193"/>
      <c r="W234" s="103"/>
      <c r="X234" s="103"/>
    </row>
    <row r="235" spans="1:60" ht="13.5" thickBot="1">
      <c r="A235" s="117"/>
      <c r="B235" s="193"/>
      <c r="C235" s="193"/>
      <c r="D235" s="193"/>
      <c r="E235" s="193"/>
      <c r="F235" s="193"/>
      <c r="G235" s="114"/>
      <c r="H235" s="114"/>
      <c r="I235" s="114"/>
      <c r="J235" s="114"/>
      <c r="K235" s="193"/>
      <c r="L235" s="193"/>
      <c r="M235" s="193"/>
      <c r="N235" s="193"/>
      <c r="O235" s="193"/>
      <c r="P235" s="126"/>
      <c r="Q235" s="633"/>
      <c r="R235" s="633"/>
      <c r="S235" s="193"/>
      <c r="T235" s="193"/>
      <c r="U235" s="193"/>
      <c r="V235" s="193"/>
      <c r="W235" s="103"/>
      <c r="X235" s="103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9" customFormat="1" ht="12.75">
      <c r="A236" s="117"/>
      <c r="B236" s="193"/>
      <c r="C236" s="193"/>
      <c r="D236" s="193"/>
      <c r="E236" s="193"/>
      <c r="F236" s="193"/>
      <c r="G236" s="185"/>
      <c r="H236" s="194"/>
      <c r="I236" s="194"/>
      <c r="J236" s="195"/>
      <c r="K236" s="195"/>
      <c r="L236" s="195"/>
      <c r="M236" s="195"/>
      <c r="N236" s="195"/>
      <c r="O236" s="195"/>
      <c r="P236" s="195"/>
      <c r="Q236" s="187"/>
      <c r="R236" s="187"/>
      <c r="S236" s="195"/>
      <c r="T236" s="195"/>
      <c r="U236" s="195"/>
      <c r="V236" s="195"/>
      <c r="W236" s="196"/>
      <c r="X236" s="196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24" s="12" customFormat="1" ht="12.75">
      <c r="A237" s="128"/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87"/>
      <c r="R237" s="187"/>
      <c r="S237" s="195"/>
      <c r="T237" s="195"/>
      <c r="U237" s="195"/>
      <c r="V237" s="195"/>
      <c r="W237" s="196"/>
      <c r="X237" s="196"/>
    </row>
    <row r="238" spans="1:24" s="12" customFormat="1" ht="12.75">
      <c r="A238" s="128"/>
      <c r="B238" s="195"/>
      <c r="C238" s="195"/>
      <c r="D238" s="195"/>
      <c r="E238" s="195"/>
      <c r="F238" s="195"/>
      <c r="G238" s="197"/>
      <c r="H238" s="197"/>
      <c r="I238" s="197"/>
      <c r="J238" s="197"/>
      <c r="K238" s="197"/>
      <c r="L238" s="193"/>
      <c r="M238" s="193"/>
      <c r="N238" s="193"/>
      <c r="O238" s="193"/>
      <c r="P238" s="126"/>
      <c r="Q238" s="633"/>
      <c r="R238" s="633"/>
      <c r="S238" s="193"/>
      <c r="T238" s="193"/>
      <c r="U238" s="193"/>
      <c r="V238" s="193"/>
      <c r="W238" s="196"/>
      <c r="X238" s="196"/>
    </row>
    <row r="239" spans="1:24" s="12" customFormat="1" ht="12.75">
      <c r="A239" s="117"/>
      <c r="B239" s="193"/>
      <c r="C239" s="193"/>
      <c r="D239" s="193"/>
      <c r="E239" s="193"/>
      <c r="F239" s="193"/>
      <c r="G239" s="197"/>
      <c r="H239" s="197"/>
      <c r="I239" s="197"/>
      <c r="J239" s="197"/>
      <c r="K239" s="197"/>
      <c r="L239" s="193"/>
      <c r="M239" s="193"/>
      <c r="N239" s="193"/>
      <c r="O239" s="193"/>
      <c r="P239" s="126"/>
      <c r="Q239" s="633"/>
      <c r="R239" s="633"/>
      <c r="S239" s="193"/>
      <c r="T239" s="193"/>
      <c r="U239" s="193"/>
      <c r="V239" s="193"/>
      <c r="W239" s="196"/>
      <c r="X239" s="196"/>
    </row>
    <row r="240" spans="1:60" s="10" customFormat="1" ht="13.5" thickBot="1">
      <c r="A240" s="117"/>
      <c r="B240" s="193"/>
      <c r="C240" s="193"/>
      <c r="D240" s="193"/>
      <c r="E240" s="193"/>
      <c r="F240" s="193"/>
      <c r="G240" s="197"/>
      <c r="H240" s="197"/>
      <c r="I240" s="197"/>
      <c r="J240" s="197"/>
      <c r="K240" s="197"/>
      <c r="L240" s="193"/>
      <c r="M240" s="193"/>
      <c r="N240" s="193"/>
      <c r="O240" s="193"/>
      <c r="P240" s="126"/>
      <c r="Q240" s="633"/>
      <c r="R240" s="633"/>
      <c r="S240" s="193"/>
      <c r="T240" s="193"/>
      <c r="U240" s="193"/>
      <c r="V240" s="193"/>
      <c r="W240" s="196"/>
      <c r="X240" s="196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 ht="12.75">
      <c r="A241" s="117"/>
      <c r="B241" s="193"/>
      <c r="C241" s="193"/>
      <c r="D241" s="193"/>
      <c r="E241" s="193"/>
      <c r="F241" s="193"/>
      <c r="G241" s="185"/>
      <c r="H241" s="186"/>
      <c r="I241" s="186"/>
      <c r="J241" s="186"/>
      <c r="K241" s="186"/>
      <c r="L241" s="186"/>
      <c r="M241" s="186"/>
      <c r="N241" s="186"/>
      <c r="O241" s="186"/>
      <c r="P241" s="186"/>
      <c r="Q241" s="187"/>
      <c r="R241" s="187"/>
      <c r="S241" s="186"/>
      <c r="T241" s="186"/>
      <c r="U241" s="186"/>
      <c r="V241" s="186"/>
      <c r="W241" s="103"/>
      <c r="X241" s="103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24" ht="12.75">
      <c r="A242" s="119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7"/>
      <c r="R242" s="187"/>
      <c r="S242" s="186"/>
      <c r="T242" s="186"/>
      <c r="U242" s="186"/>
      <c r="V242" s="186"/>
      <c r="W242" s="103"/>
      <c r="X242" s="103"/>
    </row>
    <row r="243" spans="1:24" ht="12.75">
      <c r="A243" s="119"/>
      <c r="B243" s="186"/>
      <c r="C243" s="186"/>
      <c r="D243" s="186"/>
      <c r="E243" s="186"/>
      <c r="F243" s="186"/>
      <c r="G243" s="114"/>
      <c r="H243" s="114"/>
      <c r="I243" s="114"/>
      <c r="J243" s="114"/>
      <c r="K243" s="193"/>
      <c r="L243" s="193"/>
      <c r="M243" s="193"/>
      <c r="N243" s="193"/>
      <c r="O243" s="193"/>
      <c r="P243" s="126"/>
      <c r="Q243" s="633"/>
      <c r="R243" s="633"/>
      <c r="S243" s="193"/>
      <c r="T243" s="193"/>
      <c r="U243" s="193"/>
      <c r="V243" s="193"/>
      <c r="W243" s="103"/>
      <c r="X243" s="103"/>
    </row>
    <row r="244" spans="1:24" ht="12.75">
      <c r="A244" s="117"/>
      <c r="B244" s="193"/>
      <c r="C244" s="193"/>
      <c r="D244" s="193"/>
      <c r="E244" s="193"/>
      <c r="F244" s="193"/>
      <c r="G244" s="114"/>
      <c r="H244" s="114"/>
      <c r="I244" s="114"/>
      <c r="J244" s="114"/>
      <c r="K244" s="193"/>
      <c r="L244" s="193"/>
      <c r="M244" s="193"/>
      <c r="N244" s="193"/>
      <c r="O244" s="193"/>
      <c r="P244" s="126"/>
      <c r="Q244" s="633"/>
      <c r="R244" s="633"/>
      <c r="S244" s="193"/>
      <c r="T244" s="193"/>
      <c r="U244" s="193"/>
      <c r="V244" s="193"/>
      <c r="W244" s="103"/>
      <c r="X244" s="103"/>
    </row>
    <row r="245" spans="1:24" ht="12.75">
      <c r="A245" s="117"/>
      <c r="B245" s="193"/>
      <c r="C245" s="193"/>
      <c r="D245" s="193"/>
      <c r="E245" s="193"/>
      <c r="F245" s="193"/>
      <c r="G245" s="114"/>
      <c r="H245" s="114"/>
      <c r="I245" s="114"/>
      <c r="J245" s="114"/>
      <c r="K245" s="193"/>
      <c r="L245" s="193"/>
      <c r="M245" s="193"/>
      <c r="N245" s="193"/>
      <c r="O245" s="193"/>
      <c r="P245" s="126"/>
      <c r="Q245" s="633"/>
      <c r="R245" s="633"/>
      <c r="S245" s="193"/>
      <c r="T245" s="193"/>
      <c r="U245" s="193"/>
      <c r="V245" s="193"/>
      <c r="W245" s="103"/>
      <c r="X245" s="103"/>
    </row>
    <row r="246" spans="1:24" ht="12.75">
      <c r="A246" s="117"/>
      <c r="B246" s="193"/>
      <c r="C246" s="193"/>
      <c r="D246" s="193"/>
      <c r="E246" s="193"/>
      <c r="F246" s="193"/>
      <c r="G246" s="114"/>
      <c r="H246" s="114"/>
      <c r="I246" s="114"/>
      <c r="J246" s="114"/>
      <c r="K246" s="193"/>
      <c r="L246" s="193"/>
      <c r="M246" s="193"/>
      <c r="N246" s="193"/>
      <c r="O246" s="193"/>
      <c r="P246" s="126"/>
      <c r="Q246" s="633"/>
      <c r="R246" s="633"/>
      <c r="S246" s="193"/>
      <c r="T246" s="193"/>
      <c r="U246" s="193"/>
      <c r="V246" s="193"/>
      <c r="W246" s="103"/>
      <c r="X246" s="103"/>
    </row>
    <row r="247" spans="1:24" ht="12.75">
      <c r="A247" s="117"/>
      <c r="B247" s="193"/>
      <c r="C247" s="193"/>
      <c r="D247" s="193"/>
      <c r="E247" s="193"/>
      <c r="F247" s="193"/>
      <c r="G247" s="185"/>
      <c r="H247" s="186"/>
      <c r="I247" s="186"/>
      <c r="J247" s="186"/>
      <c r="K247" s="186"/>
      <c r="L247" s="186"/>
      <c r="M247" s="186"/>
      <c r="N247" s="186"/>
      <c r="O247" s="186"/>
      <c r="P247" s="186"/>
      <c r="Q247" s="187"/>
      <c r="R247" s="187"/>
      <c r="S247" s="186"/>
      <c r="T247" s="186"/>
      <c r="U247" s="186"/>
      <c r="V247" s="186"/>
      <c r="W247" s="103"/>
      <c r="X247" s="103"/>
    </row>
    <row r="248" spans="1:24" ht="12.75">
      <c r="A248" s="119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7"/>
      <c r="R248" s="187"/>
      <c r="S248" s="186"/>
      <c r="T248" s="186"/>
      <c r="U248" s="186"/>
      <c r="V248" s="186"/>
      <c r="W248" s="103"/>
      <c r="X248" s="103"/>
    </row>
    <row r="249" spans="1:24" ht="12.75">
      <c r="A249" s="119"/>
      <c r="B249" s="186"/>
      <c r="C249" s="186"/>
      <c r="D249" s="186"/>
      <c r="E249" s="186"/>
      <c r="F249" s="186"/>
      <c r="G249" s="114"/>
      <c r="H249" s="114"/>
      <c r="I249" s="114"/>
      <c r="J249" s="114"/>
      <c r="K249" s="193"/>
      <c r="L249" s="193"/>
      <c r="M249" s="193"/>
      <c r="N249" s="193"/>
      <c r="O249" s="193"/>
      <c r="P249" s="126"/>
      <c r="Q249" s="633"/>
      <c r="R249" s="633"/>
      <c r="S249" s="193"/>
      <c r="T249" s="193"/>
      <c r="U249" s="193"/>
      <c r="V249" s="193"/>
      <c r="W249" s="103"/>
      <c r="X249" s="103"/>
    </row>
    <row r="250" spans="1:24" ht="12.75">
      <c r="A250" s="117"/>
      <c r="B250" s="193"/>
      <c r="C250" s="193"/>
      <c r="D250" s="193"/>
      <c r="E250" s="193"/>
      <c r="F250" s="193"/>
      <c r="G250" s="114"/>
      <c r="H250" s="114"/>
      <c r="I250" s="114"/>
      <c r="J250" s="114"/>
      <c r="K250" s="193"/>
      <c r="L250" s="193"/>
      <c r="M250" s="193"/>
      <c r="N250" s="193"/>
      <c r="O250" s="193"/>
      <c r="P250" s="126"/>
      <c r="Q250" s="633"/>
      <c r="R250" s="633"/>
      <c r="S250" s="193"/>
      <c r="T250" s="193"/>
      <c r="U250" s="193"/>
      <c r="V250" s="193"/>
      <c r="W250" s="103"/>
      <c r="X250" s="103"/>
    </row>
    <row r="251" spans="1:24" ht="12.75">
      <c r="A251" s="117"/>
      <c r="B251" s="193"/>
      <c r="C251" s="193"/>
      <c r="D251" s="193"/>
      <c r="E251" s="193"/>
      <c r="F251" s="193"/>
      <c r="G251" s="114"/>
      <c r="H251" s="114"/>
      <c r="I251" s="114"/>
      <c r="J251" s="114"/>
      <c r="K251" s="193"/>
      <c r="L251" s="193"/>
      <c r="M251" s="193"/>
      <c r="N251" s="193"/>
      <c r="O251" s="193"/>
      <c r="P251" s="126"/>
      <c r="Q251" s="633"/>
      <c r="R251" s="633"/>
      <c r="S251" s="193"/>
      <c r="T251" s="193"/>
      <c r="U251" s="193"/>
      <c r="V251" s="193"/>
      <c r="W251" s="103"/>
      <c r="X251" s="103"/>
    </row>
    <row r="252" spans="1:24" ht="12.75">
      <c r="A252" s="117"/>
      <c r="B252" s="193"/>
      <c r="C252" s="193"/>
      <c r="D252" s="193"/>
      <c r="E252" s="193"/>
      <c r="F252" s="193"/>
      <c r="G252" s="114"/>
      <c r="H252" s="114"/>
      <c r="I252" s="114"/>
      <c r="J252" s="114"/>
      <c r="K252" s="193"/>
      <c r="L252" s="193"/>
      <c r="M252" s="193"/>
      <c r="N252" s="193"/>
      <c r="O252" s="193"/>
      <c r="P252" s="126"/>
      <c r="Q252" s="633"/>
      <c r="R252" s="633"/>
      <c r="S252" s="193"/>
      <c r="T252" s="193"/>
      <c r="U252" s="193"/>
      <c r="V252" s="193"/>
      <c r="W252" s="103"/>
      <c r="X252" s="103"/>
    </row>
    <row r="253" spans="1:24" ht="12.75">
      <c r="A253" s="117"/>
      <c r="B253" s="193"/>
      <c r="C253" s="193"/>
      <c r="D253" s="193"/>
      <c r="E253" s="193"/>
      <c r="F253" s="193"/>
      <c r="G253" s="185"/>
      <c r="H253" s="186"/>
      <c r="I253" s="186"/>
      <c r="J253" s="186"/>
      <c r="K253" s="186"/>
      <c r="L253" s="186"/>
      <c r="M253" s="186"/>
      <c r="N253" s="186"/>
      <c r="O253" s="186"/>
      <c r="P253" s="186"/>
      <c r="Q253" s="187"/>
      <c r="R253" s="187"/>
      <c r="S253" s="186"/>
      <c r="T253" s="186"/>
      <c r="U253" s="186"/>
      <c r="V253" s="186"/>
      <c r="W253" s="103"/>
      <c r="X253" s="103"/>
    </row>
    <row r="254" spans="1:24" ht="12.75">
      <c r="A254" s="119"/>
      <c r="B254" s="186"/>
      <c r="C254" s="186"/>
      <c r="D254" s="186"/>
      <c r="E254" s="186"/>
      <c r="F254" s="186"/>
      <c r="G254" s="114"/>
      <c r="H254" s="114"/>
      <c r="I254" s="114"/>
      <c r="J254" s="114"/>
      <c r="K254" s="193"/>
      <c r="L254" s="193"/>
      <c r="M254" s="193"/>
      <c r="N254" s="193"/>
      <c r="O254" s="193"/>
      <c r="P254" s="126"/>
      <c r="Q254" s="633"/>
      <c r="R254" s="633"/>
      <c r="S254" s="193"/>
      <c r="T254" s="193"/>
      <c r="U254" s="193"/>
      <c r="V254" s="193"/>
      <c r="W254" s="103"/>
      <c r="X254" s="103"/>
    </row>
    <row r="255" spans="1:24" ht="12.75">
      <c r="A255" s="117"/>
      <c r="B255" s="193"/>
      <c r="C255" s="193"/>
      <c r="D255" s="193"/>
      <c r="E255" s="193"/>
      <c r="F255" s="193"/>
      <c r="G255" s="114"/>
      <c r="H255" s="114"/>
      <c r="I255" s="114"/>
      <c r="J255" s="114"/>
      <c r="K255" s="193"/>
      <c r="L255" s="193"/>
      <c r="M255" s="193"/>
      <c r="N255" s="193"/>
      <c r="O255" s="193"/>
      <c r="P255" s="126"/>
      <c r="Q255" s="633"/>
      <c r="R255" s="633"/>
      <c r="S255" s="193"/>
      <c r="T255" s="193"/>
      <c r="U255" s="193"/>
      <c r="V255" s="193"/>
      <c r="W255" s="103"/>
      <c r="X255" s="103"/>
    </row>
    <row r="256" spans="1:24" ht="12.75">
      <c r="A256" s="117"/>
      <c r="B256" s="193"/>
      <c r="C256" s="193"/>
      <c r="D256" s="193"/>
      <c r="E256" s="193"/>
      <c r="F256" s="193"/>
      <c r="G256" s="114"/>
      <c r="H256" s="114"/>
      <c r="I256" s="114"/>
      <c r="J256" s="114"/>
      <c r="K256" s="193"/>
      <c r="L256" s="193"/>
      <c r="M256" s="193"/>
      <c r="N256" s="193"/>
      <c r="O256" s="193"/>
      <c r="P256" s="126"/>
      <c r="Q256" s="633"/>
      <c r="R256" s="633"/>
      <c r="S256" s="193"/>
      <c r="T256" s="193"/>
      <c r="U256" s="193"/>
      <c r="V256" s="193"/>
      <c r="W256" s="103"/>
      <c r="X256" s="103"/>
    </row>
    <row r="257" spans="1:24" ht="12.75">
      <c r="A257" s="117"/>
      <c r="B257" s="193"/>
      <c r="C257" s="193"/>
      <c r="D257" s="193"/>
      <c r="E257" s="193"/>
      <c r="F257" s="193"/>
      <c r="G257" s="114"/>
      <c r="H257" s="114"/>
      <c r="I257" s="114"/>
      <c r="J257" s="114"/>
      <c r="K257" s="193"/>
      <c r="L257" s="193"/>
      <c r="M257" s="193"/>
      <c r="N257" s="193"/>
      <c r="O257" s="193"/>
      <c r="P257" s="126"/>
      <c r="Q257" s="633"/>
      <c r="R257" s="633"/>
      <c r="S257" s="193"/>
      <c r="T257" s="193"/>
      <c r="U257" s="193"/>
      <c r="V257" s="193"/>
      <c r="W257" s="103"/>
      <c r="X257" s="103"/>
    </row>
    <row r="258" spans="1:24" ht="12.75">
      <c r="A258" s="117"/>
      <c r="B258" s="193"/>
      <c r="C258" s="193"/>
      <c r="D258" s="193"/>
      <c r="E258" s="193"/>
      <c r="F258" s="193"/>
      <c r="G258" s="114"/>
      <c r="H258" s="114"/>
      <c r="I258" s="114"/>
      <c r="J258" s="114"/>
      <c r="K258" s="193"/>
      <c r="L258" s="193"/>
      <c r="M258" s="193"/>
      <c r="N258" s="193"/>
      <c r="O258" s="193"/>
      <c r="P258" s="126"/>
      <c r="Q258" s="633"/>
      <c r="R258" s="633"/>
      <c r="S258" s="193"/>
      <c r="T258" s="193"/>
      <c r="U258" s="193"/>
      <c r="V258" s="193"/>
      <c r="W258" s="103"/>
      <c r="X258" s="103"/>
    </row>
    <row r="259" spans="1:24" ht="12.75">
      <c r="A259" s="117"/>
      <c r="B259" s="193"/>
      <c r="C259" s="193"/>
      <c r="D259" s="193"/>
      <c r="E259" s="193"/>
      <c r="F259" s="193"/>
      <c r="G259" s="114"/>
      <c r="H259" s="114"/>
      <c r="I259" s="114"/>
      <c r="J259" s="114"/>
      <c r="K259" s="193"/>
      <c r="L259" s="193"/>
      <c r="M259" s="193"/>
      <c r="N259" s="193"/>
      <c r="O259" s="193"/>
      <c r="P259" s="126"/>
      <c r="Q259" s="633"/>
      <c r="R259" s="633"/>
      <c r="S259" s="193"/>
      <c r="T259" s="193"/>
      <c r="U259" s="193"/>
      <c r="V259" s="193"/>
      <c r="W259" s="103"/>
      <c r="X259" s="103"/>
    </row>
    <row r="260" spans="1:24" ht="12.75">
      <c r="A260" s="193"/>
      <c r="B260" s="193"/>
      <c r="C260" s="193"/>
      <c r="D260" s="193"/>
      <c r="E260" s="193"/>
      <c r="F260" s="193"/>
      <c r="G260" s="187"/>
      <c r="H260" s="188"/>
      <c r="I260" s="188"/>
      <c r="J260" s="188"/>
      <c r="K260" s="188"/>
      <c r="L260" s="188"/>
      <c r="M260" s="188"/>
      <c r="N260" s="188"/>
      <c r="O260" s="188"/>
      <c r="P260" s="198"/>
      <c r="Q260" s="192"/>
      <c r="R260" s="192"/>
      <c r="S260" s="199"/>
      <c r="T260" s="198"/>
      <c r="U260" s="188"/>
      <c r="V260" s="188"/>
      <c r="W260" s="103"/>
      <c r="X260" s="103"/>
    </row>
    <row r="261" spans="1:24" ht="12.7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7"/>
      <c r="R261" s="187"/>
      <c r="S261" s="188"/>
      <c r="T261" s="188"/>
      <c r="U261" s="188"/>
      <c r="V261" s="188"/>
      <c r="W261" s="103"/>
      <c r="X261" s="103"/>
    </row>
    <row r="262" spans="1:24" ht="12.7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7"/>
      <c r="R262" s="187"/>
      <c r="S262" s="188"/>
      <c r="T262" s="188"/>
      <c r="U262" s="188"/>
      <c r="V262" s="188"/>
      <c r="W262" s="103"/>
      <c r="X262" s="103"/>
    </row>
    <row r="263" spans="1:24" ht="20.25">
      <c r="A263" s="191"/>
      <c r="B263" s="191"/>
      <c r="C263" s="191"/>
      <c r="D263" s="191"/>
      <c r="E263" s="191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7"/>
      <c r="R263" s="187"/>
      <c r="S263" s="189"/>
      <c r="T263" s="189"/>
      <c r="U263" s="189"/>
      <c r="V263" s="189"/>
      <c r="W263" s="103"/>
      <c r="X263" s="103"/>
    </row>
    <row r="264" spans="1:24" ht="12.75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7"/>
      <c r="Q264" s="187"/>
      <c r="R264" s="187"/>
      <c r="S264" s="188"/>
      <c r="T264" s="188"/>
      <c r="U264" s="188"/>
      <c r="V264" s="188"/>
      <c r="W264" s="103"/>
      <c r="X264" s="103"/>
    </row>
    <row r="265" spans="1:24" ht="12.75">
      <c r="A265" s="185"/>
      <c r="B265" s="187"/>
      <c r="C265" s="187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7"/>
      <c r="Q265" s="187"/>
      <c r="R265" s="187"/>
      <c r="S265" s="188"/>
      <c r="T265" s="188"/>
      <c r="U265" s="188"/>
      <c r="V265" s="188"/>
      <c r="W265" s="103"/>
      <c r="X265" s="103"/>
    </row>
    <row r="266" spans="1:24" ht="12.7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7"/>
      <c r="R266" s="187"/>
      <c r="S266" s="188"/>
      <c r="T266" s="187"/>
      <c r="U266" s="188"/>
      <c r="V266" s="188"/>
      <c r="W266" s="103"/>
      <c r="X266" s="103"/>
    </row>
    <row r="267" spans="1:24" ht="12.7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42"/>
      <c r="N267" s="142"/>
      <c r="O267" s="142"/>
      <c r="P267" s="142"/>
      <c r="Q267" s="142"/>
      <c r="R267" s="142"/>
      <c r="S267" s="152"/>
      <c r="T267" s="142"/>
      <c r="U267" s="175"/>
      <c r="V267" s="167"/>
      <c r="W267" s="103"/>
      <c r="X267" s="103"/>
    </row>
    <row r="268" spans="1:24" ht="21" customHeight="1">
      <c r="A268" s="187"/>
      <c r="B268" s="187"/>
      <c r="C268" s="187"/>
      <c r="D268" s="187"/>
      <c r="E268" s="187"/>
      <c r="F268" s="187"/>
      <c r="G268" s="187"/>
      <c r="H268" s="188"/>
      <c r="I268" s="188"/>
      <c r="J268" s="188"/>
      <c r="K268" s="188"/>
      <c r="L268" s="188"/>
      <c r="M268" s="143"/>
      <c r="N268" s="143"/>
      <c r="O268" s="143"/>
      <c r="P268" s="188"/>
      <c r="Q268" s="187"/>
      <c r="R268" s="187"/>
      <c r="S268" s="153"/>
      <c r="T268" s="188"/>
      <c r="U268" s="167"/>
      <c r="V268" s="167"/>
      <c r="W268" s="103"/>
      <c r="X268" s="103"/>
    </row>
    <row r="269" spans="1:24" ht="12.75">
      <c r="A269" s="188"/>
      <c r="B269" s="188"/>
      <c r="C269" s="188"/>
      <c r="D269" s="188"/>
      <c r="E269" s="188"/>
      <c r="F269" s="188"/>
      <c r="G269" s="185"/>
      <c r="H269" s="186"/>
      <c r="I269" s="186"/>
      <c r="J269" s="186"/>
      <c r="K269" s="186"/>
      <c r="L269" s="186"/>
      <c r="M269" s="186"/>
      <c r="N269" s="186"/>
      <c r="O269" s="186"/>
      <c r="P269" s="186"/>
      <c r="Q269" s="187"/>
      <c r="R269" s="187"/>
      <c r="S269" s="186"/>
      <c r="T269" s="186"/>
      <c r="U269" s="186"/>
      <c r="V269" s="186"/>
      <c r="W269" s="103"/>
      <c r="X269" s="103"/>
    </row>
    <row r="270" spans="1:24" ht="12.75">
      <c r="A270" s="119"/>
      <c r="B270" s="186"/>
      <c r="C270" s="186"/>
      <c r="D270" s="186"/>
      <c r="E270" s="186"/>
      <c r="F270" s="186"/>
      <c r="G270" s="114"/>
      <c r="H270" s="114"/>
      <c r="I270" s="114"/>
      <c r="J270" s="114"/>
      <c r="K270" s="197"/>
      <c r="L270" s="193"/>
      <c r="M270" s="193"/>
      <c r="N270" s="193"/>
      <c r="O270" s="193"/>
      <c r="P270" s="200"/>
      <c r="Q270" s="192"/>
      <c r="R270" s="192"/>
      <c r="S270" s="193"/>
      <c r="T270" s="193"/>
      <c r="U270" s="193"/>
      <c r="V270" s="193"/>
      <c r="W270" s="103"/>
      <c r="X270" s="103"/>
    </row>
    <row r="271" spans="1:24" ht="12.75">
      <c r="A271" s="117"/>
      <c r="B271" s="193"/>
      <c r="C271" s="193"/>
      <c r="D271" s="193"/>
      <c r="E271" s="193"/>
      <c r="F271" s="193"/>
      <c r="G271" s="114"/>
      <c r="H271" s="114"/>
      <c r="I271" s="114"/>
      <c r="J271" s="114"/>
      <c r="K271" s="197"/>
      <c r="L271" s="193"/>
      <c r="M271" s="193"/>
      <c r="N271" s="193"/>
      <c r="O271" s="193"/>
      <c r="P271" s="200"/>
      <c r="Q271" s="192"/>
      <c r="R271" s="192"/>
      <c r="S271" s="193"/>
      <c r="T271" s="193"/>
      <c r="U271" s="193"/>
      <c r="V271" s="193"/>
      <c r="W271" s="103"/>
      <c r="X271" s="103"/>
    </row>
    <row r="272" spans="1:24" ht="12.75">
      <c r="A272" s="117"/>
      <c r="B272" s="193"/>
      <c r="C272" s="193"/>
      <c r="D272" s="193"/>
      <c r="E272" s="193"/>
      <c r="F272" s="193"/>
      <c r="G272" s="114"/>
      <c r="H272" s="114"/>
      <c r="I272" s="114"/>
      <c r="J272" s="114"/>
      <c r="K272" s="197"/>
      <c r="L272" s="193"/>
      <c r="M272" s="193"/>
      <c r="N272" s="193"/>
      <c r="O272" s="193"/>
      <c r="P272" s="200"/>
      <c r="Q272" s="192"/>
      <c r="R272" s="192"/>
      <c r="S272" s="193"/>
      <c r="T272" s="193"/>
      <c r="U272" s="193"/>
      <c r="V272" s="193"/>
      <c r="W272" s="103"/>
      <c r="X272" s="103"/>
    </row>
    <row r="273" spans="1:24" ht="12.75">
      <c r="A273" s="117"/>
      <c r="B273" s="193"/>
      <c r="C273" s="193"/>
      <c r="D273" s="193"/>
      <c r="E273" s="193"/>
      <c r="F273" s="193"/>
      <c r="G273" s="114"/>
      <c r="H273" s="114"/>
      <c r="I273" s="114"/>
      <c r="J273" s="114"/>
      <c r="K273" s="197"/>
      <c r="L273" s="193"/>
      <c r="M273" s="193"/>
      <c r="N273" s="193"/>
      <c r="O273" s="193"/>
      <c r="P273" s="200"/>
      <c r="Q273" s="192"/>
      <c r="R273" s="192"/>
      <c r="S273" s="193"/>
      <c r="T273" s="193"/>
      <c r="U273" s="193"/>
      <c r="V273" s="193"/>
      <c r="W273" s="103"/>
      <c r="X273" s="103"/>
    </row>
    <row r="274" spans="1:24" ht="12.75">
      <c r="A274" s="117"/>
      <c r="B274" s="193"/>
      <c r="C274" s="193"/>
      <c r="D274" s="193"/>
      <c r="E274" s="193"/>
      <c r="F274" s="193"/>
      <c r="G274" s="114"/>
      <c r="H274" s="114"/>
      <c r="I274" s="114"/>
      <c r="J274" s="114"/>
      <c r="K274" s="197"/>
      <c r="L274" s="193"/>
      <c r="M274" s="193"/>
      <c r="N274" s="193"/>
      <c r="O274" s="193"/>
      <c r="P274" s="200"/>
      <c r="Q274" s="192"/>
      <c r="R274" s="192"/>
      <c r="S274" s="193"/>
      <c r="T274" s="193"/>
      <c r="U274" s="193"/>
      <c r="V274" s="193"/>
      <c r="W274" s="103"/>
      <c r="X274" s="103"/>
    </row>
    <row r="275" spans="1:22" ht="12.75">
      <c r="A275" s="117"/>
      <c r="B275" s="115"/>
      <c r="C275" s="115"/>
      <c r="D275" s="115"/>
      <c r="E275" s="115"/>
      <c r="F275" s="115"/>
      <c r="G275" s="114"/>
      <c r="H275" s="114"/>
      <c r="I275" s="114"/>
      <c r="J275" s="114"/>
      <c r="K275" s="129"/>
      <c r="L275" s="115"/>
      <c r="M275" s="115"/>
      <c r="N275" s="115"/>
      <c r="O275" s="115"/>
      <c r="P275" s="116"/>
      <c r="Q275" s="634"/>
      <c r="R275" s="634"/>
      <c r="S275" s="115"/>
      <c r="T275" s="115"/>
      <c r="U275" s="115"/>
      <c r="V275" s="115"/>
    </row>
    <row r="276" spans="1:22" ht="12.75">
      <c r="A276" s="117"/>
      <c r="B276" s="193"/>
      <c r="C276" s="193"/>
      <c r="D276" s="193"/>
      <c r="E276" s="193"/>
      <c r="F276" s="193"/>
      <c r="G276" s="114"/>
      <c r="H276" s="114"/>
      <c r="I276" s="114"/>
      <c r="J276" s="114"/>
      <c r="K276" s="197"/>
      <c r="L276" s="115"/>
      <c r="M276" s="115"/>
      <c r="N276" s="115"/>
      <c r="O276" s="115"/>
      <c r="P276" s="116"/>
      <c r="Q276" s="634"/>
      <c r="R276" s="634"/>
      <c r="S276" s="115"/>
      <c r="T276" s="115"/>
      <c r="U276" s="115"/>
      <c r="V276" s="115"/>
    </row>
    <row r="277" spans="1:22" ht="12.75">
      <c r="A277" s="117"/>
      <c r="B277" s="193"/>
      <c r="C277" s="193"/>
      <c r="D277" s="193"/>
      <c r="E277" s="193"/>
      <c r="F277" s="193"/>
      <c r="G277" s="114"/>
      <c r="H277" s="114"/>
      <c r="I277" s="114"/>
      <c r="J277" s="114"/>
      <c r="K277" s="197"/>
      <c r="L277" s="115"/>
      <c r="M277" s="115"/>
      <c r="N277" s="115"/>
      <c r="O277" s="115"/>
      <c r="P277" s="116"/>
      <c r="Q277" s="634"/>
      <c r="R277" s="634"/>
      <c r="S277" s="115"/>
      <c r="T277" s="115"/>
      <c r="U277" s="115"/>
      <c r="V277" s="115"/>
    </row>
    <row r="278" spans="1:22" ht="12.75">
      <c r="A278" s="117"/>
      <c r="B278" s="193"/>
      <c r="C278" s="193"/>
      <c r="D278" s="193"/>
      <c r="E278" s="193"/>
      <c r="F278" s="193"/>
      <c r="G278" s="114"/>
      <c r="H278" s="114"/>
      <c r="I278" s="114"/>
      <c r="J278" s="114"/>
      <c r="K278" s="197"/>
      <c r="L278" s="115"/>
      <c r="M278" s="115"/>
      <c r="N278" s="115"/>
      <c r="O278" s="115"/>
      <c r="P278" s="116"/>
      <c r="Q278" s="634"/>
      <c r="R278" s="634"/>
      <c r="S278" s="115"/>
      <c r="T278" s="115"/>
      <c r="U278" s="115"/>
      <c r="V278" s="115"/>
    </row>
    <row r="279" spans="1:22" ht="12.75">
      <c r="A279" s="117"/>
      <c r="B279" s="115"/>
      <c r="C279" s="115"/>
      <c r="D279" s="115"/>
      <c r="E279" s="115"/>
      <c r="F279" s="115"/>
      <c r="G279" s="185"/>
      <c r="H279" s="194"/>
      <c r="I279" s="195"/>
      <c r="J279" s="195"/>
      <c r="K279" s="195"/>
      <c r="L279" s="195"/>
      <c r="M279" s="195"/>
      <c r="N279" s="195"/>
      <c r="O279" s="195"/>
      <c r="P279" s="195"/>
      <c r="Q279" s="187"/>
      <c r="R279" s="187"/>
      <c r="S279" s="195"/>
      <c r="T279" s="195"/>
      <c r="U279" s="127"/>
      <c r="V279" s="127"/>
    </row>
    <row r="280" spans="1:22" ht="12.75">
      <c r="A280" s="128"/>
      <c r="B280" s="127"/>
      <c r="C280" s="127"/>
      <c r="D280" s="127"/>
      <c r="E280" s="127"/>
      <c r="F280" s="127"/>
      <c r="G280" s="114"/>
      <c r="H280" s="114"/>
      <c r="I280" s="114"/>
      <c r="J280" s="114"/>
      <c r="K280" s="193"/>
      <c r="L280" s="193"/>
      <c r="M280" s="193"/>
      <c r="N280" s="193"/>
      <c r="O280" s="193"/>
      <c r="P280" s="193"/>
      <c r="Q280" s="187"/>
      <c r="R280" s="187"/>
      <c r="S280" s="193"/>
      <c r="T280" s="193"/>
      <c r="U280" s="115"/>
      <c r="V280" s="115"/>
    </row>
    <row r="281" spans="1:22" ht="12.75">
      <c r="A281" s="117"/>
      <c r="B281" s="115"/>
      <c r="C281" s="115"/>
      <c r="D281" s="115"/>
      <c r="E281" s="115"/>
      <c r="F281" s="115"/>
      <c r="G281" s="114"/>
      <c r="H281" s="114"/>
      <c r="I281" s="114"/>
      <c r="J281" s="114"/>
      <c r="K281" s="193"/>
      <c r="L281" s="193"/>
      <c r="M281" s="193"/>
      <c r="N281" s="193"/>
      <c r="O281" s="193"/>
      <c r="P281" s="200"/>
      <c r="Q281" s="192"/>
      <c r="R281" s="192"/>
      <c r="S281" s="193"/>
      <c r="T281" s="193"/>
      <c r="U281" s="115"/>
      <c r="V281" s="115"/>
    </row>
    <row r="282" spans="1:22" ht="12.75">
      <c r="A282" s="115"/>
      <c r="B282" s="115"/>
      <c r="C282" s="115"/>
      <c r="D282" s="115"/>
      <c r="E282" s="115"/>
      <c r="F282" s="115"/>
      <c r="G282" s="185"/>
      <c r="H282" s="186"/>
      <c r="I282" s="186"/>
      <c r="J282" s="186"/>
      <c r="K282" s="186"/>
      <c r="L282" s="186"/>
      <c r="M282" s="186"/>
      <c r="N282" s="186"/>
      <c r="O282" s="186"/>
      <c r="P282" s="186"/>
      <c r="Q282" s="187"/>
      <c r="R282" s="187"/>
      <c r="S282" s="186"/>
      <c r="T282" s="186"/>
      <c r="U282" s="118"/>
      <c r="V282" s="118"/>
    </row>
    <row r="283" spans="1:22" ht="12.75">
      <c r="A283" s="119"/>
      <c r="B283" s="118"/>
      <c r="C283" s="118"/>
      <c r="D283" s="118"/>
      <c r="E283" s="118"/>
      <c r="F283" s="118"/>
      <c r="G283" s="114"/>
      <c r="H283" s="114"/>
      <c r="I283" s="114"/>
      <c r="J283" s="114"/>
      <c r="K283" s="193"/>
      <c r="L283" s="193"/>
      <c r="M283" s="193"/>
      <c r="N283" s="193"/>
      <c r="O283" s="193"/>
      <c r="P283" s="200"/>
      <c r="Q283" s="192"/>
      <c r="R283" s="192"/>
      <c r="S283" s="193"/>
      <c r="T283" s="193"/>
      <c r="U283" s="115"/>
      <c r="V283" s="115"/>
    </row>
    <row r="284" spans="1:22" ht="12.75">
      <c r="A284" s="117"/>
      <c r="B284" s="115"/>
      <c r="C284" s="115"/>
      <c r="D284" s="115"/>
      <c r="E284" s="115"/>
      <c r="F284" s="115"/>
      <c r="G284" s="114"/>
      <c r="H284" s="114"/>
      <c r="I284" s="114"/>
      <c r="J284" s="114"/>
      <c r="K284" s="193"/>
      <c r="L284" s="193"/>
      <c r="M284" s="193"/>
      <c r="N284" s="193"/>
      <c r="O284" s="193"/>
      <c r="P284" s="200"/>
      <c r="Q284" s="192"/>
      <c r="R284" s="192"/>
      <c r="S284" s="193"/>
      <c r="T284" s="193"/>
      <c r="U284" s="115"/>
      <c r="V284" s="115"/>
    </row>
    <row r="285" spans="1:22" ht="12.75">
      <c r="A285" s="117"/>
      <c r="B285" s="115"/>
      <c r="C285" s="115"/>
      <c r="D285" s="115"/>
      <c r="E285" s="115"/>
      <c r="F285" s="115"/>
      <c r="G285" s="114"/>
      <c r="H285" s="114"/>
      <c r="I285" s="114"/>
      <c r="J285" s="114"/>
      <c r="K285" s="193"/>
      <c r="L285" s="193"/>
      <c r="M285" s="193"/>
      <c r="N285" s="193"/>
      <c r="O285" s="193"/>
      <c r="P285" s="200"/>
      <c r="Q285" s="192"/>
      <c r="R285" s="192"/>
      <c r="S285" s="193"/>
      <c r="T285" s="193"/>
      <c r="U285" s="115"/>
      <c r="V285" s="115"/>
    </row>
    <row r="286" spans="1:22" ht="12.75">
      <c r="A286" s="117"/>
      <c r="B286" s="115"/>
      <c r="C286" s="115"/>
      <c r="D286" s="115"/>
      <c r="E286" s="115"/>
      <c r="F286" s="115"/>
      <c r="G286" s="114"/>
      <c r="H286" s="114"/>
      <c r="I286" s="114"/>
      <c r="J286" s="114"/>
      <c r="K286" s="193"/>
      <c r="L286" s="193"/>
      <c r="M286" s="193"/>
      <c r="N286" s="193"/>
      <c r="O286" s="193"/>
      <c r="P286" s="200"/>
      <c r="Q286" s="192"/>
      <c r="R286" s="192"/>
      <c r="S286" s="193"/>
      <c r="T286" s="193"/>
      <c r="U286" s="115"/>
      <c r="V286" s="115"/>
    </row>
    <row r="287" spans="1:22" ht="12.75">
      <c r="A287" s="117"/>
      <c r="B287" s="115"/>
      <c r="C287" s="115"/>
      <c r="D287" s="115"/>
      <c r="E287" s="115"/>
      <c r="F287" s="115"/>
      <c r="G287" s="114"/>
      <c r="H287" s="114"/>
      <c r="I287" s="114"/>
      <c r="J287" s="114"/>
      <c r="K287" s="193"/>
      <c r="L287" s="193"/>
      <c r="M287" s="193"/>
      <c r="N287" s="193"/>
      <c r="O287" s="193"/>
      <c r="P287" s="200"/>
      <c r="Q287" s="192"/>
      <c r="R287" s="192"/>
      <c r="S287" s="193"/>
      <c r="T287" s="193"/>
      <c r="U287" s="115"/>
      <c r="V287" s="115"/>
    </row>
    <row r="288" spans="1:22" ht="12.75">
      <c r="A288" s="117"/>
      <c r="B288" s="115"/>
      <c r="C288" s="115"/>
      <c r="D288" s="115"/>
      <c r="E288" s="115"/>
      <c r="F288" s="115"/>
      <c r="G288" s="114"/>
      <c r="H288" s="114"/>
      <c r="I288" s="114"/>
      <c r="J288" s="114"/>
      <c r="K288" s="193"/>
      <c r="L288" s="193"/>
      <c r="M288" s="193"/>
      <c r="N288" s="193"/>
      <c r="O288" s="193"/>
      <c r="P288" s="200"/>
      <c r="Q288" s="192"/>
      <c r="R288" s="192"/>
      <c r="S288" s="193"/>
      <c r="T288" s="193"/>
      <c r="U288" s="115"/>
      <c r="V288" s="115"/>
    </row>
    <row r="289" spans="1:22" ht="12.75">
      <c r="A289" s="115"/>
      <c r="B289" s="115"/>
      <c r="C289" s="115"/>
      <c r="D289" s="115"/>
      <c r="E289" s="115"/>
      <c r="F289" s="115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87"/>
      <c r="R289" s="187"/>
      <c r="S289" s="193"/>
      <c r="T289" s="193"/>
      <c r="U289" s="115"/>
      <c r="V289" s="115"/>
    </row>
    <row r="290" spans="1:22" ht="12.75">
      <c r="A290" s="115"/>
      <c r="B290" s="115"/>
      <c r="C290" s="115"/>
      <c r="D290" s="115"/>
      <c r="E290" s="115"/>
      <c r="F290" s="115"/>
      <c r="G290" s="187"/>
      <c r="H290" s="188"/>
      <c r="I290" s="188"/>
      <c r="J290" s="188"/>
      <c r="K290" s="188"/>
      <c r="L290" s="188"/>
      <c r="M290" s="188"/>
      <c r="N290" s="188"/>
      <c r="O290" s="188"/>
      <c r="P290" s="198"/>
      <c r="Q290" s="192"/>
      <c r="R290" s="192"/>
      <c r="S290" s="199"/>
      <c r="T290" s="198"/>
      <c r="U290" s="122"/>
      <c r="V290" s="122"/>
    </row>
    <row r="291" spans="1:22" ht="12.75">
      <c r="A291" s="122"/>
      <c r="B291" s="122"/>
      <c r="C291" s="122"/>
      <c r="D291" s="122"/>
      <c r="E291" s="122"/>
      <c r="F291" s="122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7"/>
      <c r="R291" s="187"/>
      <c r="S291" s="188"/>
      <c r="T291" s="188"/>
      <c r="U291" s="122"/>
      <c r="V291" s="122"/>
    </row>
    <row r="292" spans="1:22" ht="12.75">
      <c r="A292" s="122"/>
      <c r="B292" s="122"/>
      <c r="C292" s="122"/>
      <c r="D292" s="122"/>
      <c r="E292" s="122"/>
      <c r="F292" s="122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7"/>
      <c r="R292" s="187"/>
      <c r="S292" s="188"/>
      <c r="T292" s="188"/>
      <c r="U292" s="122"/>
      <c r="V292" s="122"/>
    </row>
    <row r="293" spans="1:22" ht="12.75">
      <c r="A293" s="122"/>
      <c r="B293" s="122"/>
      <c r="C293" s="122"/>
      <c r="D293" s="122"/>
      <c r="E293" s="122"/>
      <c r="F293" s="122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7"/>
      <c r="R293" s="187"/>
      <c r="S293" s="188"/>
      <c r="T293" s="188"/>
      <c r="U293" s="122"/>
      <c r="V293" s="122"/>
    </row>
    <row r="294" spans="1:22" ht="12.75">
      <c r="A294" s="122"/>
      <c r="B294" s="122"/>
      <c r="C294" s="122"/>
      <c r="D294" s="122"/>
      <c r="E294" s="122"/>
      <c r="F294" s="122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7"/>
      <c r="R294" s="187"/>
      <c r="S294" s="188"/>
      <c r="T294" s="188"/>
      <c r="U294" s="122"/>
      <c r="V294" s="122"/>
    </row>
    <row r="295" spans="1:22" ht="12.75">
      <c r="A295" s="122"/>
      <c r="B295" s="122"/>
      <c r="C295" s="122"/>
      <c r="D295" s="122"/>
      <c r="E295" s="122"/>
      <c r="F295" s="122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7"/>
      <c r="R295" s="187"/>
      <c r="S295" s="188"/>
      <c r="T295" s="188"/>
      <c r="U295" s="122"/>
      <c r="V295" s="122"/>
    </row>
    <row r="296" spans="1:22" ht="12.75">
      <c r="A296" s="122"/>
      <c r="B296" s="122"/>
      <c r="C296" s="122"/>
      <c r="D296" s="122"/>
      <c r="E296" s="122"/>
      <c r="F296" s="122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7"/>
      <c r="R296" s="187"/>
      <c r="S296" s="188"/>
      <c r="T296" s="188"/>
      <c r="U296" s="122"/>
      <c r="V296" s="122"/>
    </row>
    <row r="297" spans="1:22" ht="12.75">
      <c r="A297" s="122"/>
      <c r="B297" s="122"/>
      <c r="C297" s="122"/>
      <c r="D297" s="122"/>
      <c r="E297" s="122"/>
      <c r="F297" s="122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7"/>
      <c r="R297" s="187"/>
      <c r="S297" s="188"/>
      <c r="T297" s="188"/>
      <c r="U297" s="122"/>
      <c r="V297" s="122"/>
    </row>
    <row r="298" spans="1:22" ht="12.75">
      <c r="A298" s="122"/>
      <c r="B298" s="122"/>
      <c r="C298" s="122"/>
      <c r="D298" s="122"/>
      <c r="E298" s="122"/>
      <c r="F298" s="122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7"/>
      <c r="R298" s="187"/>
      <c r="S298" s="188"/>
      <c r="T298" s="188"/>
      <c r="U298" s="122"/>
      <c r="V298" s="122"/>
    </row>
    <row r="299" spans="7:20" ht="12.75"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635"/>
      <c r="R299" s="635"/>
      <c r="S299" s="103"/>
      <c r="T299" s="103"/>
    </row>
    <row r="300" spans="7:20" ht="12.75"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635"/>
      <c r="R300" s="635"/>
      <c r="S300" s="103"/>
      <c r="T300" s="103"/>
    </row>
    <row r="301" spans="7:20" ht="12.75"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635"/>
      <c r="R301" s="635"/>
      <c r="S301" s="103"/>
      <c r="T301" s="103"/>
    </row>
    <row r="302" spans="1:20" ht="20.25">
      <c r="A302" s="1"/>
      <c r="B302" s="1"/>
      <c r="C302" s="1"/>
      <c r="D302" s="1"/>
      <c r="E302" s="1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635"/>
      <c r="R302" s="635"/>
      <c r="S302" s="103"/>
      <c r="T302" s="103"/>
    </row>
    <row r="303" spans="1:20" ht="12.75">
      <c r="A303" s="2"/>
      <c r="G303" s="103"/>
      <c r="H303" s="103"/>
      <c r="I303" s="103"/>
      <c r="J303" s="103"/>
      <c r="K303" s="103"/>
      <c r="L303" s="103"/>
      <c r="M303" s="103"/>
      <c r="N303" s="103"/>
      <c r="O303" s="103"/>
      <c r="P303" s="201"/>
      <c r="Q303" s="201"/>
      <c r="R303" s="201"/>
      <c r="S303" s="103"/>
      <c r="T303" s="103"/>
    </row>
    <row r="304" spans="1:20" ht="12.75">
      <c r="A304" s="4"/>
      <c r="B304" s="3"/>
      <c r="C304" s="3"/>
      <c r="G304" s="103"/>
      <c r="H304" s="103"/>
      <c r="I304" s="103"/>
      <c r="J304" s="103"/>
      <c r="K304" s="103"/>
      <c r="L304" s="103"/>
      <c r="M304" s="103"/>
      <c r="N304" s="103"/>
      <c r="O304" s="103"/>
      <c r="P304" s="201"/>
      <c r="Q304" s="201"/>
      <c r="R304" s="201"/>
      <c r="S304" s="103"/>
      <c r="T304" s="103"/>
    </row>
    <row r="305" spans="1:22" ht="12.75">
      <c r="A305" s="111"/>
      <c r="B305" s="5"/>
      <c r="C305" s="5"/>
      <c r="D305" s="5"/>
      <c r="E305" s="5"/>
      <c r="F305" s="5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187"/>
      <c r="R305" s="187"/>
      <c r="S305" s="33"/>
      <c r="T305" s="182"/>
      <c r="U305" s="5"/>
      <c r="V305" s="5"/>
    </row>
    <row r="306" spans="1:22" ht="12.75">
      <c r="A306" s="5"/>
      <c r="B306" s="5"/>
      <c r="C306" s="5"/>
      <c r="D306" s="5"/>
      <c r="E306" s="5"/>
      <c r="F306" s="5"/>
      <c r="G306" s="33"/>
      <c r="H306" s="33"/>
      <c r="I306" s="33"/>
      <c r="J306" s="33"/>
      <c r="K306" s="33"/>
      <c r="L306" s="33"/>
      <c r="M306" s="31"/>
      <c r="N306" s="31"/>
      <c r="O306" s="31"/>
      <c r="P306" s="31"/>
      <c r="Q306" s="31"/>
      <c r="R306" s="31"/>
      <c r="S306" s="32"/>
      <c r="T306" s="31"/>
      <c r="U306" s="762"/>
      <c r="V306" s="763"/>
    </row>
    <row r="307" spans="1:22" ht="17.25" customHeight="1">
      <c r="A307" s="16"/>
      <c r="B307" s="16"/>
      <c r="C307" s="16"/>
      <c r="D307" s="16"/>
      <c r="E307" s="16"/>
      <c r="F307" s="16"/>
      <c r="G307" s="182"/>
      <c r="H307" s="33"/>
      <c r="I307" s="33"/>
      <c r="J307" s="33"/>
      <c r="K307" s="33"/>
      <c r="L307" s="33"/>
      <c r="M307" s="34"/>
      <c r="N307" s="34"/>
      <c r="O307" s="34"/>
      <c r="P307" s="33"/>
      <c r="Q307" s="187"/>
      <c r="R307" s="187"/>
      <c r="S307" s="35"/>
      <c r="T307" s="33"/>
      <c r="U307" s="763"/>
      <c r="V307" s="763"/>
    </row>
    <row r="308" spans="1:22" ht="12.75">
      <c r="A308" s="24"/>
      <c r="B308" s="5"/>
      <c r="C308" s="5"/>
      <c r="D308" s="5"/>
      <c r="E308" s="5"/>
      <c r="F308" s="5"/>
      <c r="G308" s="33"/>
      <c r="H308" s="33"/>
      <c r="I308" s="33"/>
      <c r="J308" s="33"/>
      <c r="K308" s="33"/>
      <c r="L308" s="33"/>
      <c r="M308" s="33"/>
      <c r="N308" s="33"/>
      <c r="O308" s="33"/>
      <c r="P308" s="202"/>
      <c r="Q308" s="192"/>
      <c r="R308" s="192"/>
      <c r="S308" s="33"/>
      <c r="T308" s="33"/>
      <c r="U308" s="5"/>
      <c r="V308" s="5"/>
    </row>
    <row r="309" spans="1:22" ht="12.75">
      <c r="A309" s="24"/>
      <c r="B309" s="5"/>
      <c r="C309" s="5"/>
      <c r="D309" s="5"/>
      <c r="E309" s="5"/>
      <c r="F309" s="5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187"/>
      <c r="R309" s="187"/>
      <c r="S309" s="33"/>
      <c r="T309" s="33"/>
      <c r="U309" s="5"/>
      <c r="V309" s="5"/>
    </row>
    <row r="310" spans="1:22" ht="12.75">
      <c r="A310" s="24"/>
      <c r="B310" s="5"/>
      <c r="C310" s="5"/>
      <c r="D310" s="5"/>
      <c r="E310" s="5"/>
      <c r="F310" s="5"/>
      <c r="G310" s="33"/>
      <c r="H310" s="33"/>
      <c r="I310" s="33"/>
      <c r="J310" s="33"/>
      <c r="K310" s="33"/>
      <c r="L310" s="33"/>
      <c r="M310" s="33"/>
      <c r="N310" s="33"/>
      <c r="O310" s="33"/>
      <c r="P310" s="202"/>
      <c r="Q310" s="192"/>
      <c r="R310" s="192"/>
      <c r="S310" s="33"/>
      <c r="T310" s="33"/>
      <c r="U310" s="5"/>
      <c r="V310" s="5"/>
    </row>
    <row r="311" spans="1:22" ht="12.75">
      <c r="A311" s="24"/>
      <c r="B311" s="5"/>
      <c r="C311" s="5"/>
      <c r="D311" s="5"/>
      <c r="E311" s="5"/>
      <c r="F311" s="5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187"/>
      <c r="R311" s="187"/>
      <c r="S311" s="33"/>
      <c r="T311" s="33"/>
      <c r="U311" s="5"/>
      <c r="V311" s="5"/>
    </row>
    <row r="312" spans="1:22" ht="12.75">
      <c r="A312" s="24"/>
      <c r="B312" s="5"/>
      <c r="C312" s="5"/>
      <c r="D312" s="5"/>
      <c r="E312" s="5"/>
      <c r="F312" s="5"/>
      <c r="G312" s="33"/>
      <c r="H312" s="33"/>
      <c r="I312" s="33"/>
      <c r="J312" s="33"/>
      <c r="K312" s="33"/>
      <c r="L312" s="33"/>
      <c r="M312" s="33"/>
      <c r="N312" s="33"/>
      <c r="O312" s="33"/>
      <c r="P312" s="202"/>
      <c r="Q312" s="192"/>
      <c r="R312" s="192"/>
      <c r="S312" s="33"/>
      <c r="T312" s="33"/>
      <c r="U312" s="5"/>
      <c r="V312" s="5"/>
    </row>
    <row r="313" spans="1:22" ht="12.75">
      <c r="A313" s="24"/>
      <c r="B313" s="5"/>
      <c r="C313" s="5"/>
      <c r="D313" s="5"/>
      <c r="E313" s="5"/>
      <c r="F313" s="5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187"/>
      <c r="R313" s="187"/>
      <c r="S313" s="33"/>
      <c r="T313" s="33"/>
      <c r="U313" s="5"/>
      <c r="V313" s="5"/>
    </row>
    <row r="314" spans="1:22" ht="12.75">
      <c r="A314" s="24"/>
      <c r="B314" s="5"/>
      <c r="C314" s="5"/>
      <c r="D314" s="5"/>
      <c r="E314" s="5"/>
      <c r="F314" s="5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187"/>
      <c r="R314" s="187"/>
      <c r="S314" s="33"/>
      <c r="T314" s="33"/>
      <c r="U314" s="5"/>
      <c r="V314" s="5"/>
    </row>
    <row r="315" spans="1:22" ht="12.75">
      <c r="A315" s="24"/>
      <c r="B315" s="5"/>
      <c r="C315" s="5"/>
      <c r="D315" s="5"/>
      <c r="E315" s="5"/>
      <c r="F315" s="5"/>
      <c r="G315" s="33"/>
      <c r="H315" s="33"/>
      <c r="I315" s="33"/>
      <c r="J315" s="33"/>
      <c r="K315" s="33"/>
      <c r="L315" s="33"/>
      <c r="M315" s="33"/>
      <c r="N315" s="33"/>
      <c r="O315" s="33"/>
      <c r="P315" s="202"/>
      <c r="Q315" s="192"/>
      <c r="R315" s="192"/>
      <c r="S315" s="33"/>
      <c r="T315" s="33"/>
      <c r="U315" s="5"/>
      <c r="V315" s="5"/>
    </row>
    <row r="316" spans="1:22" ht="12.75">
      <c r="A316" s="5"/>
      <c r="B316" s="5"/>
      <c r="C316" s="5"/>
      <c r="D316" s="5"/>
      <c r="E316" s="5"/>
      <c r="F316" s="5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187"/>
      <c r="R316" s="187"/>
      <c r="S316" s="33"/>
      <c r="T316" s="33"/>
      <c r="U316" s="5"/>
      <c r="V316" s="5"/>
    </row>
    <row r="317" spans="1:22" ht="12.75">
      <c r="A317" s="5"/>
      <c r="B317" s="5"/>
      <c r="C317" s="5"/>
      <c r="D317" s="5"/>
      <c r="E317" s="5"/>
      <c r="F317" s="5"/>
      <c r="G317" s="182"/>
      <c r="H317" s="33"/>
      <c r="I317" s="33"/>
      <c r="J317" s="33"/>
      <c r="K317" s="33"/>
      <c r="L317" s="33"/>
      <c r="M317" s="33"/>
      <c r="N317" s="33"/>
      <c r="O317" s="33"/>
      <c r="P317" s="202"/>
      <c r="Q317" s="192"/>
      <c r="R317" s="192"/>
      <c r="S317" s="33"/>
      <c r="T317" s="33"/>
      <c r="U317" s="5"/>
      <c r="V317" s="5"/>
    </row>
    <row r="318" spans="1:22" ht="12.75">
      <c r="A318" s="5"/>
      <c r="B318" s="5"/>
      <c r="C318" s="5"/>
      <c r="D318" s="5"/>
      <c r="E318" s="5"/>
      <c r="F318" s="5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187"/>
      <c r="R318" s="187"/>
      <c r="S318" s="33"/>
      <c r="T318" s="33"/>
      <c r="U318" s="5"/>
      <c r="V318" s="5"/>
    </row>
    <row r="319" spans="1:22" ht="12.75">
      <c r="A319" s="5"/>
      <c r="B319" s="5"/>
      <c r="C319" s="5"/>
      <c r="D319" s="5"/>
      <c r="E319" s="5"/>
      <c r="F319" s="5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187"/>
      <c r="R319" s="187"/>
      <c r="S319" s="33"/>
      <c r="T319" s="33"/>
      <c r="U319" s="5"/>
      <c r="V319" s="5"/>
    </row>
    <row r="320" spans="1:22" ht="12.75">
      <c r="A320" s="5"/>
      <c r="B320" s="5"/>
      <c r="C320" s="5"/>
      <c r="D320" s="5"/>
      <c r="E320" s="5"/>
      <c r="F320" s="5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187"/>
      <c r="R320" s="187"/>
      <c r="S320" s="33"/>
      <c r="T320" s="33"/>
      <c r="U320" s="5"/>
      <c r="V320" s="5"/>
    </row>
    <row r="321" spans="7:20" ht="12.75"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635"/>
      <c r="R321" s="635"/>
      <c r="S321" s="103"/>
      <c r="T321" s="103"/>
    </row>
    <row r="322" spans="7:20" ht="12.75"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635"/>
      <c r="R322" s="635"/>
      <c r="S322" s="103"/>
      <c r="T322" s="103"/>
    </row>
  </sheetData>
  <mergeCells count="22">
    <mergeCell ref="N148:N149"/>
    <mergeCell ref="U11:V12"/>
    <mergeCell ref="M11:M12"/>
    <mergeCell ref="T11:T12"/>
    <mergeCell ref="P11:P12"/>
    <mergeCell ref="S11:S12"/>
    <mergeCell ref="N11:N12"/>
    <mergeCell ref="O11:O12"/>
    <mergeCell ref="I60:K60"/>
    <mergeCell ref="I61:K61"/>
    <mergeCell ref="Q11:Q12"/>
    <mergeCell ref="R11:R12"/>
    <mergeCell ref="A123:K123"/>
    <mergeCell ref="U306:V307"/>
    <mergeCell ref="L180:M180"/>
    <mergeCell ref="P180:T180"/>
    <mergeCell ref="L152:M152"/>
    <mergeCell ref="T148:T149"/>
    <mergeCell ref="M148:M149"/>
    <mergeCell ref="P148:P149"/>
    <mergeCell ref="U148:V149"/>
    <mergeCell ref="S148:S149"/>
  </mergeCells>
  <printOptions horizontalCentered="1"/>
  <pageMargins left="0.1968503937007874" right="0.1968503937007874" top="0.6299212598425197" bottom="0.5511811023622047" header="0.35433070866141736" footer="0.35433070866141736"/>
  <pageSetup fitToHeight="3" fitToWidth="1" horizontalDpi="600" verticalDpi="600" orientation="landscape" paperSize="9" scale="51" r:id="rId1"/>
  <headerFooter alignWithMargins="0">
    <oddHeader>&amp;R&amp;D</oddHeader>
    <oddFooter>&amp;Lodbor dopravy, SÚS&amp;CStránka&amp;Pz&amp;N&amp;R&amp;9Zpracovala: Rutrlová EÚ SÚS KHK</oddFooter>
  </headerFooter>
  <colBreaks count="1" manualBreakCount="1">
    <brk id="20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2005-09-06T08:58:27Z</cp:lastPrinted>
  <dcterms:created xsi:type="dcterms:W3CDTF">2005-01-05T12:56:46Z</dcterms:created>
  <dcterms:modified xsi:type="dcterms:W3CDTF">2005-09-29T10:23:43Z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1187292551</vt:i4>
  </property>
  <property fmtid="{D5CDD505-2E9C-101B-9397-08002B2CF9AE}" pid="3" name="_EmailSubject">
    <vt:lpwstr>tabulka</vt:lpwstr>
  </property>
  <property fmtid="{D5CDD505-2E9C-101B-9397-08002B2CF9AE}" pid="4" name="_AuthorEmail">
    <vt:lpwstr>izbudilova@kr-kralovehradecky.cz</vt:lpwstr>
  </property>
  <property fmtid="{D5CDD505-2E9C-101B-9397-08002B2CF9AE}" pid="5" name="_AuthorEmailDisplayName">
    <vt:lpwstr>Zbudilová Iva</vt:lpwstr>
  </property>
  <property fmtid="{D5CDD505-2E9C-101B-9397-08002B2CF9AE}" pid="6" name="_PreviousAdHocReviewCycleID">
    <vt:i4>2045582229</vt:i4>
  </property>
  <property fmtid="{D5CDD505-2E9C-101B-9397-08002B2CF9AE}" pid="7" name="_ReviewingToolsShownOnce">
    <vt:lpwstr/>
  </property>
</Properties>
</file>