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00" windowHeight="8595" tabRatio="598" activeTab="4"/>
  </bookViews>
  <sheets>
    <sheet name="SM" sheetId="1" r:id="rId1"/>
    <sheet name="KÚ" sheetId="2" r:id="rId2"/>
    <sheet name="ZP" sheetId="3" r:id="rId3"/>
    <sheet name="DS" sheetId="4" r:id="rId4"/>
    <sheet name="ZD" sheetId="5" r:id="rId5"/>
    <sheet name="KP" sheetId="6" r:id="rId6"/>
    <sheet name="SV" sheetId="7" r:id="rId7"/>
  </sheets>
  <definedNames>
    <definedName name="_xlnm.Print_Titles" localSheetId="5">'KP'!$7:$7</definedName>
    <definedName name="_xlnm.Print_Titles" localSheetId="6">'SV'!$8:$8</definedName>
  </definedNames>
  <calcPr fullCalcOnLoad="1"/>
</workbook>
</file>

<file path=xl/sharedStrings.xml><?xml version="1.0" encoding="utf-8"?>
<sst xmlns="http://schemas.openxmlformats.org/spreadsheetml/2006/main" count="540" uniqueCount="308">
  <si>
    <t>Fond reprodukce Královéhradeckého kraje v roce 2004 - sumář za odbor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</si>
  <si>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</si>
  <si>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</si>
  <si>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</si>
  <si>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</si>
  <si>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</si>
  <si>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</si>
  <si>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</si>
  <si>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</si>
  <si>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</si>
  <si>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</si>
  <si>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II. čtvrtletí</t>
  </si>
  <si>
    <t>III. čtvrtletí</t>
  </si>
  <si>
    <t>IV. čtvrtletí</t>
  </si>
  <si>
    <t xml:space="preserve">  I. čtvrtletí</t>
  </si>
  <si>
    <t>po roce 2004</t>
  </si>
  <si>
    <t>kapitola odboru: 14</t>
  </si>
  <si>
    <t>zbývá</t>
  </si>
  <si>
    <t>Zpracoval:</t>
  </si>
  <si>
    <t>IV</t>
  </si>
  <si>
    <t>NIV</t>
  </si>
  <si>
    <t>limit:</t>
  </si>
  <si>
    <t>v tis. Kč</t>
  </si>
  <si>
    <t>kapitola odboru: 19</t>
  </si>
  <si>
    <t>Krajský úřad Královéhradeckého kraje</t>
  </si>
  <si>
    <t>kapitola odboru: 02</t>
  </si>
  <si>
    <t>kapitola odboru: 10</t>
  </si>
  <si>
    <t>kapitola odboru: 15</t>
  </si>
  <si>
    <t>kapitola odboru: 16</t>
  </si>
  <si>
    <t>kapitola odboru: 28</t>
  </si>
  <si>
    <t>SM</t>
  </si>
  <si>
    <t>ZP</t>
  </si>
  <si>
    <t>DS</t>
  </si>
  <si>
    <t>KP</t>
  </si>
  <si>
    <t>SV</t>
  </si>
  <si>
    <t xml:space="preserve">Schválil: </t>
  </si>
  <si>
    <t>gestor odboru školství, mládeže a tělovýchovy</t>
  </si>
  <si>
    <t>Dne:</t>
  </si>
  <si>
    <t>10.</t>
  </si>
  <si>
    <t>Ing. Miloslav Nejedlý</t>
  </si>
  <si>
    <t>Zoologická zahrada Dvůr Králové</t>
  </si>
  <si>
    <t>Přístavba pavilonu BONGO pro OKAPI</t>
  </si>
  <si>
    <t>Antilopinec</t>
  </si>
  <si>
    <t>Zimoviště plameňáků</t>
  </si>
  <si>
    <t>Schválil:</t>
  </si>
  <si>
    <t>(návrh ke schválení 14. 1. 2004  a 29. 1. 2004)</t>
  </si>
  <si>
    <t>(návrh ke schválení 14. 1. 2004 a 29. 1. 2004)</t>
  </si>
  <si>
    <t>Datový projektor</t>
  </si>
  <si>
    <t>Rozšíření telefonní ústředny</t>
  </si>
  <si>
    <t>Kopírovací stroj velkokapacitní</t>
  </si>
  <si>
    <t>Mříže - suterén budovy A KÚ KK Wonkova</t>
  </si>
  <si>
    <t>Užitkové vozidlo údržby</t>
  </si>
  <si>
    <t>Výpočetní technika</t>
  </si>
  <si>
    <t>Programové vybavení</t>
  </si>
  <si>
    <t>Nákup licenčních práv</t>
  </si>
  <si>
    <t xml:space="preserve">Zpracování studií a projektů pro IS KÚ </t>
  </si>
  <si>
    <t>( návrh ke schválení 14. 1. 2004 a 29.1. 2004)</t>
  </si>
  <si>
    <t>Správa a údržba silnic</t>
  </si>
  <si>
    <t xml:space="preserve">IV. </t>
  </si>
  <si>
    <r>
      <t>Hořice</t>
    </r>
    <r>
      <rPr>
        <sz val="10"/>
        <rFont val="Arial"/>
        <family val="0"/>
      </rPr>
      <t xml:space="preserve"> - dokončení cestmistrovského střediska</t>
    </r>
  </si>
  <si>
    <r>
      <t>Rychnov nad Kněžnou</t>
    </r>
    <r>
      <rPr>
        <sz val="10"/>
        <rFont val="Arial"/>
        <family val="0"/>
      </rPr>
      <t xml:space="preserve"> - hala na sůl, reko </t>
    </r>
  </si>
  <si>
    <r>
      <t>Jičín</t>
    </r>
    <r>
      <rPr>
        <sz val="10"/>
        <rFont val="Arial"/>
        <family val="0"/>
      </rPr>
      <t xml:space="preserve"> - ul. Čs.bratří, II/502, reko, odvodnění</t>
    </r>
  </si>
  <si>
    <r>
      <t>H. Králové</t>
    </r>
    <r>
      <rPr>
        <sz val="10"/>
        <rFont val="Arial"/>
        <family val="0"/>
      </rPr>
      <t xml:space="preserve">  - ul. Kladská, křiž. "stoletá", II/308             příspěvek, akce města HK </t>
    </r>
  </si>
  <si>
    <r>
      <t>Náchod</t>
    </r>
    <r>
      <rPr>
        <sz val="10"/>
        <rFont val="Arial"/>
        <family val="0"/>
      </rPr>
      <t xml:space="preserve"> - ul. Poděbradova, III/30413, reko</t>
    </r>
  </si>
  <si>
    <r>
      <t>Hořice</t>
    </r>
    <r>
      <rPr>
        <sz val="10"/>
        <rFont val="Arial"/>
        <family val="0"/>
      </rPr>
      <t xml:space="preserve"> - ul. Žižkova, III/32520,  reko</t>
    </r>
  </si>
  <si>
    <r>
      <t>Dvůr Králové</t>
    </r>
    <r>
      <rPr>
        <sz val="10"/>
        <rFont val="Arial"/>
        <family val="0"/>
      </rPr>
      <t xml:space="preserve"> - okružní křiž. Denisovo nám.,reko</t>
    </r>
  </si>
  <si>
    <r>
      <t>SPŠ a SOU, Trutnov, Školní 101</t>
    </r>
    <r>
      <rPr>
        <sz val="10"/>
        <rFont val="Arial"/>
        <family val="0"/>
      </rPr>
      <t xml:space="preserve">                          Reko objektu s půdní vestavbou Horská 59</t>
    </r>
  </si>
  <si>
    <r>
      <t xml:space="preserve">Obchodní akademie, Trutnov, Malé náměstí </t>
    </r>
    <r>
      <rPr>
        <sz val="10"/>
        <rFont val="Arial"/>
        <family val="0"/>
      </rPr>
      <t xml:space="preserve">                     Reko výměníkové stanice a rozvodů ÚT </t>
    </r>
  </si>
  <si>
    <r>
      <t>Gymnázium, Dobruška, Pulická</t>
    </r>
    <r>
      <rPr>
        <sz val="10"/>
        <rFont val="Arial"/>
        <family val="0"/>
      </rPr>
      <t xml:space="preserve">      Rekonstrukce školní jídelny</t>
    </r>
  </si>
  <si>
    <r>
      <t>Gymnázium  J. K. Tyla, Hradec Králové</t>
    </r>
    <r>
      <rPr>
        <sz val="10"/>
        <rFont val="Arial"/>
        <family val="0"/>
      </rPr>
      <t xml:space="preserve">  Rekonstrukce školní jídelny</t>
    </r>
  </si>
  <si>
    <r>
      <t>Střední odborné učiliště, Jaroměř,</t>
    </r>
    <r>
      <rPr>
        <sz val="10"/>
        <rFont val="Arial"/>
        <family val="0"/>
      </rPr>
      <t xml:space="preserve">                 Reko bývalé kotelny na lakovnu</t>
    </r>
  </si>
  <si>
    <t xml:space="preserve">Ing. Miloslav Nejedlý </t>
  </si>
  <si>
    <t xml:space="preserve">Galerie moderního umění v Hradci Králové  venkovní nátěry oken - I část                                       </t>
  </si>
  <si>
    <t>Galerie výtvarného umění v Náchodě               údržba budovy</t>
  </si>
  <si>
    <t>Muzeum východních Čech v Hradci Králové   digit. fotografická zdrcadlovka Canon EOS</t>
  </si>
  <si>
    <t>Muzem východních Čech v Hradci Králové zvlhčovač pro místnost histor. ředitelny muzea</t>
  </si>
  <si>
    <t>Muzem východních Čech v Hradci Králové ukládací systém depozitáře botanika</t>
  </si>
  <si>
    <t>číslo akce</t>
  </si>
  <si>
    <r>
      <t>Galerie moderního umění v Hradci Králové</t>
    </r>
    <r>
      <rPr>
        <sz val="10"/>
        <rFont val="Arial"/>
        <family val="0"/>
      </rPr>
      <t xml:space="preserve">  výměna radiátoru ÚT                                       </t>
    </r>
  </si>
  <si>
    <r>
      <t xml:space="preserve">Galerie výtvarného umění v Náchodě </t>
    </r>
    <r>
      <rPr>
        <sz val="10"/>
        <rFont val="Arial"/>
        <family val="0"/>
      </rPr>
      <t xml:space="preserve">              nákup kopírky</t>
    </r>
  </si>
  <si>
    <r>
      <t xml:space="preserve">Muzeum východních Čech v Hr. Králové </t>
    </r>
    <r>
      <rPr>
        <sz val="10"/>
        <rFont val="Arial"/>
        <family val="0"/>
      </rPr>
      <t xml:space="preserve">  počítač. grafická stanice pro dokumentaci sbírek</t>
    </r>
  </si>
  <si>
    <r>
      <t>Hvězdárna v Úpici</t>
    </r>
    <r>
      <rPr>
        <sz val="10"/>
        <rFont val="Arial"/>
        <family val="0"/>
      </rPr>
      <t xml:space="preserve">                                        stavba koronografu s protuberančním filtrem</t>
    </r>
  </si>
  <si>
    <r>
      <t>Studijní a vědecká knihovna v Hr. Králové</t>
    </r>
    <r>
      <rPr>
        <sz val="10"/>
        <rFont val="Arial"/>
        <family val="0"/>
      </rPr>
      <t xml:space="preserve">             hlavní server v budově synagogy</t>
    </r>
  </si>
  <si>
    <t>Studijní a vědecká knihovna v Hradci Králové antivirový systém</t>
  </si>
  <si>
    <t>Studijní a vědecká knihovna v Hradci Králové  2x switch</t>
  </si>
  <si>
    <t>Studijní a vědecká knihovna v Hradci Králové           5x PC pro internet club</t>
  </si>
  <si>
    <t>Studijní a vědecká knihovna v Hradci Králové          notebook pro akvizici</t>
  </si>
  <si>
    <t>Studijní a vědecká knihovna v Hradci Králové     tiskárna</t>
  </si>
  <si>
    <t>Studijní a vědecká knihovna v Hradci Králové     1x PC OIT</t>
  </si>
  <si>
    <t>Studijní a vědecká knihovna v Hradci Králové       síťové rozhraní pro barevnou kopírku</t>
  </si>
  <si>
    <t>Studijní a vědecká knihovna v Hradci Králové           DTP software Adobe</t>
  </si>
  <si>
    <t>Studijní a vědecká knihovna v Hradci Králové   30x upgrade OS stanic na Windows XP</t>
  </si>
  <si>
    <t>Studijní a vědecká knihovna v Hradci Králové   1x PC s mechanikou DVD a CD ROM</t>
  </si>
  <si>
    <t>Studijní a vědecká knihovna v Hradci Králové               10x počítačů</t>
  </si>
  <si>
    <t>Studijní a vědecká knihovna v Hradci Králové   2x PC</t>
  </si>
  <si>
    <t>Studijní a vědecká knihovna v Hradci Králové   dobudování bezpečnostního zajištění - Pouchov</t>
  </si>
  <si>
    <t>vedoucí ekonomického odboru</t>
  </si>
  <si>
    <t>gestor odboru kultury a památkové péče</t>
  </si>
  <si>
    <t>gestor odboru informatiky</t>
  </si>
  <si>
    <t>gestor odboru kanceláře ředitele</t>
  </si>
  <si>
    <t>KR/1</t>
  </si>
  <si>
    <t>KR/2</t>
  </si>
  <si>
    <t>KR/3</t>
  </si>
  <si>
    <t>KR/4</t>
  </si>
  <si>
    <t>KR/5</t>
  </si>
  <si>
    <t>IT/6</t>
  </si>
  <si>
    <t>IT/7</t>
  </si>
  <si>
    <t>IT/8</t>
  </si>
  <si>
    <t>IT/9</t>
  </si>
  <si>
    <t>ZP/101</t>
  </si>
  <si>
    <t>ZP/102</t>
  </si>
  <si>
    <t>ZP/103</t>
  </si>
  <si>
    <t>gestor odboru životního prostředí a zemědělství</t>
  </si>
  <si>
    <t>DS/201</t>
  </si>
  <si>
    <t>DS/202</t>
  </si>
  <si>
    <t>DS/203</t>
  </si>
  <si>
    <t>DS/204</t>
  </si>
  <si>
    <t>DS/205</t>
  </si>
  <si>
    <t>DS/206</t>
  </si>
  <si>
    <t>ZP/104</t>
  </si>
  <si>
    <t>Přestavba pavilonu lvů ( II. část)</t>
  </si>
  <si>
    <t>DS/207</t>
  </si>
  <si>
    <t>gestor dopravy a silničního hospodářství</t>
  </si>
  <si>
    <t>SM/302</t>
  </si>
  <si>
    <t>SM/303</t>
  </si>
  <si>
    <t>SM/304</t>
  </si>
  <si>
    <t>SM/305</t>
  </si>
  <si>
    <t>SM/306</t>
  </si>
  <si>
    <t>SM/307</t>
  </si>
  <si>
    <t>SM/308</t>
  </si>
  <si>
    <t>SM/309</t>
  </si>
  <si>
    <r>
      <t xml:space="preserve">652526-3004         </t>
    </r>
    <r>
      <rPr>
        <b/>
        <sz val="10"/>
        <rFont val="Arial"/>
        <family val="2"/>
      </rPr>
      <t>SM/301</t>
    </r>
  </si>
  <si>
    <r>
      <t>Střední odborné učiliště Hlušice</t>
    </r>
    <r>
      <rPr>
        <sz val="10"/>
        <rFont val="Arial"/>
        <family val="0"/>
      </rPr>
      <t xml:space="preserve">                              Rekonstrukce stravovacího zařízení</t>
    </r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</si>
  <si>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</si>
  <si>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</si>
  <si>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</si>
  <si>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</si>
  <si>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</si>
  <si>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</si>
  <si>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</si>
  <si>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</si>
  <si>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</si>
  <si>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</si>
  <si>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</si>
  <si>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</si>
  <si>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</si>
  <si>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</si>
  <si>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</si>
  <si>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KP/501</t>
  </si>
  <si>
    <t>KP/502</t>
  </si>
  <si>
    <t>KP/503</t>
  </si>
  <si>
    <t>KP/504</t>
  </si>
  <si>
    <t>KP/505</t>
  </si>
  <si>
    <t>KP/506</t>
  </si>
  <si>
    <t>KP/507</t>
  </si>
  <si>
    <t>KP/508</t>
  </si>
  <si>
    <t>KP/509</t>
  </si>
  <si>
    <t>KP/510</t>
  </si>
  <si>
    <t>KP/511</t>
  </si>
  <si>
    <t>KP/512</t>
  </si>
  <si>
    <t>KP/513</t>
  </si>
  <si>
    <t>KP/514</t>
  </si>
  <si>
    <t>KP/515</t>
  </si>
  <si>
    <t>KP/516</t>
  </si>
  <si>
    <t>KP/517</t>
  </si>
  <si>
    <t>KP/518</t>
  </si>
  <si>
    <t>KP/519</t>
  </si>
  <si>
    <t>KP/520</t>
  </si>
  <si>
    <t>KP/521</t>
  </si>
  <si>
    <t>KP/522</t>
  </si>
  <si>
    <t>KP/523</t>
  </si>
  <si>
    <t>KP/524</t>
  </si>
  <si>
    <t>KP/525</t>
  </si>
  <si>
    <t>27.</t>
  </si>
  <si>
    <r>
      <t>St</t>
    </r>
    <r>
      <rPr>
        <sz val="10"/>
        <rFont val="Arial"/>
        <family val="2"/>
      </rPr>
      <t xml:space="preserve">udijní a vědecká knihovna v Hradci Králové </t>
    </r>
    <r>
      <rPr>
        <sz val="10"/>
        <rFont val="Arial"/>
        <family val="0"/>
      </rPr>
      <t xml:space="preserve"> server v budově Eliščino nábř.</t>
    </r>
  </si>
  <si>
    <t>KP/526</t>
  </si>
  <si>
    <t>28.</t>
  </si>
  <si>
    <t>KR/528</t>
  </si>
  <si>
    <t>KR/527</t>
  </si>
  <si>
    <t>29.</t>
  </si>
  <si>
    <t>KR/529</t>
  </si>
  <si>
    <r>
      <t xml:space="preserve">Muzeum a galerie Orlických hor v RK </t>
    </r>
    <r>
      <rPr>
        <sz val="10"/>
        <rFont val="Arial"/>
        <family val="0"/>
      </rPr>
      <t xml:space="preserve">                       reko WC v budově Muzea krajky ve Vamberku</t>
    </r>
  </si>
  <si>
    <t>30.</t>
  </si>
  <si>
    <t>KR/530</t>
  </si>
  <si>
    <r>
      <t>IMPULS Hradec Králové</t>
    </r>
    <r>
      <rPr>
        <sz val="10"/>
        <rFont val="Arial"/>
        <family val="0"/>
      </rPr>
      <t xml:space="preserve">                                               nákup kopírky</t>
    </r>
  </si>
  <si>
    <t>31.</t>
  </si>
  <si>
    <t>KR/531</t>
  </si>
  <si>
    <t>32.</t>
  </si>
  <si>
    <t>KR/532</t>
  </si>
  <si>
    <t>Hvězdárna a planetárium Hradec Králové přenosný měřící DV rekordér</t>
  </si>
  <si>
    <r>
      <t xml:space="preserve">Hvězdárna a planetárium Hradec Králové </t>
    </r>
    <r>
      <rPr>
        <sz val="10"/>
        <rFont val="Arial"/>
        <family val="0"/>
      </rPr>
      <t xml:space="preserve">            1x PC na tvorbu vzdělávacích programů</t>
    </r>
  </si>
  <si>
    <t>Hvězdárna a planetárium Hradec Králové   telurium</t>
  </si>
  <si>
    <t>Hvězdárna a planetárium Hradec Králové  malotraktor na trávu a sníh</t>
  </si>
  <si>
    <t>(návrh ke schválení 14.1. 2004 a 29.1. 2004)</t>
  </si>
  <si>
    <t>33.</t>
  </si>
  <si>
    <t>KR/533</t>
  </si>
  <si>
    <t>34.</t>
  </si>
  <si>
    <t>KR/534</t>
  </si>
  <si>
    <r>
      <t xml:space="preserve">Regionální muzeum v Náchodě </t>
    </r>
    <r>
      <rPr>
        <sz val="10"/>
        <rFont val="Arial"/>
        <family val="0"/>
      </rPr>
      <t xml:space="preserve">                                 nátěr kovových konstrukcí - pevnost Dobrošov</t>
    </r>
  </si>
  <si>
    <t xml:space="preserve">  1. čtvrtletí</t>
  </si>
  <si>
    <t>2. čtvrtletí</t>
  </si>
  <si>
    <t>3. čtvrtletí</t>
  </si>
  <si>
    <t>4. čtvrtletí</t>
  </si>
  <si>
    <t xml:space="preserve"> 1. čtvrtletí</t>
  </si>
  <si>
    <r>
      <t>Muzeum Podkrkonoší v Trutnově</t>
    </r>
    <r>
      <rPr>
        <sz val="10"/>
        <rFont val="Arial"/>
        <family val="0"/>
      </rPr>
      <t xml:space="preserve">                                      výměna oken</t>
    </r>
  </si>
  <si>
    <t>Muzeum Podkrkonoší v Trutnově                                      nová ústředna pro zabezpečovací zařízení</t>
  </si>
  <si>
    <r>
      <t xml:space="preserve">Regionální muzeum a galerie v Jičíně   </t>
    </r>
    <r>
      <rPr>
        <sz val="10"/>
        <rFont val="Arial"/>
        <family val="2"/>
      </rPr>
      <t>malování badatelny - depozitář Robousy</t>
    </r>
  </si>
  <si>
    <t>Fond reprodukce Královéhradeckého kraje v roce 2004 - sumář za odbor - 1. část</t>
  </si>
  <si>
    <t>Odbor : Zdravotnictví</t>
  </si>
  <si>
    <t>IV - investiční výdaje</t>
  </si>
  <si>
    <t>NIV - neinvestiční výdaje</t>
  </si>
  <si>
    <t>místo akce a název</t>
  </si>
  <si>
    <t>náklady v roce 2004</t>
  </si>
  <si>
    <t xml:space="preserve">                       I. návrh čerpání</t>
  </si>
  <si>
    <t>I. návrh</t>
  </si>
  <si>
    <t>Odbor : Životního prostředí a zemědělství</t>
  </si>
  <si>
    <t>IV- investiční výdaje</t>
  </si>
  <si>
    <t>Ing. Zdeněk Pěnkava  v.r.</t>
  </si>
  <si>
    <t>Odbor : Dopravy a silničního hospodářství</t>
  </si>
  <si>
    <t>Ing. Jaroslav Vácha  v.r.</t>
  </si>
  <si>
    <t xml:space="preserve">Fond reprodukce Královéhradeckého kraje v roce 2004 - sumář za odbor </t>
  </si>
  <si>
    <t>Odbor : Činnost krajského úřadu</t>
  </si>
  <si>
    <t xml:space="preserve">            KR, IT</t>
  </si>
  <si>
    <t>Ing. Pavel Bradík  v.r.</t>
  </si>
  <si>
    <t>JUDr. Ivana Křečková  v.r.</t>
  </si>
  <si>
    <t>Fond reprodukce Královéhradeckého kraje v roce 2004 - sumář za odbor - 1 část</t>
  </si>
  <si>
    <t>Odbor : Kultury a památkové péče</t>
  </si>
  <si>
    <t>NIV- neinvestiční výdaje</t>
  </si>
  <si>
    <t>p.  č.</t>
  </si>
  <si>
    <t>Jiří Rokl  v.r.</t>
  </si>
  <si>
    <t>SV/601</t>
  </si>
  <si>
    <t>SV/602</t>
  </si>
  <si>
    <t>SV/603</t>
  </si>
  <si>
    <t>SV/604</t>
  </si>
  <si>
    <t>SV/605</t>
  </si>
  <si>
    <t>SV/606</t>
  </si>
  <si>
    <t>SV/607</t>
  </si>
  <si>
    <t>SV/608</t>
  </si>
  <si>
    <t>SV/609</t>
  </si>
  <si>
    <t>SV/610</t>
  </si>
  <si>
    <r>
      <t xml:space="preserve">Domov důchodců Vrchlabí  </t>
    </r>
    <r>
      <rPr>
        <sz val="10"/>
        <rFont val="Arial"/>
        <family val="0"/>
      </rPr>
      <t xml:space="preserve">                                       sušička prádla</t>
    </r>
  </si>
  <si>
    <r>
      <t>Domov důchodců Dvůr Králové</t>
    </r>
    <r>
      <rPr>
        <sz val="10"/>
        <rFont val="Arial"/>
        <family val="0"/>
      </rPr>
      <t xml:space="preserve">                                  vyhřívací vozík na jídlo  </t>
    </r>
  </si>
  <si>
    <r>
      <t xml:space="preserve">Domov důchodců Pilníkov </t>
    </r>
    <r>
      <rPr>
        <sz val="10"/>
        <rFont val="Arial"/>
        <family val="0"/>
      </rPr>
      <t xml:space="preserve">                                pračka velkokapacitní</t>
    </r>
  </si>
  <si>
    <t>SV/611</t>
  </si>
  <si>
    <t>SV/612</t>
  </si>
  <si>
    <t>SV/613</t>
  </si>
  <si>
    <t>Odbor :  Sociálních věcí</t>
  </si>
  <si>
    <t>NIV - neinvestiční</t>
  </si>
  <si>
    <t>p. č.</t>
  </si>
  <si>
    <r>
      <t>ÚSP pro dospělé Rokytnice v O.h.</t>
    </r>
    <r>
      <rPr>
        <sz val="10"/>
        <rFont val="Arial"/>
        <family val="0"/>
      </rPr>
      <t xml:space="preserve">                           Reko strav. provozu - změna na výdejnu</t>
    </r>
  </si>
  <si>
    <r>
      <t>ÚSP pro ment. postiž. mládež Chotělice</t>
    </r>
    <r>
      <rPr>
        <sz val="10"/>
        <rFont val="Arial"/>
        <family val="0"/>
      </rPr>
      <t xml:space="preserve">    pečící pánev</t>
    </r>
  </si>
  <si>
    <r>
      <t>ÚSP pro ment. postiž. mládež Chotělice</t>
    </r>
    <r>
      <rPr>
        <sz val="10"/>
        <rFont val="Arial"/>
        <family val="0"/>
      </rPr>
      <t xml:space="preserve">    výdejní vozíky na stravu 4 ks</t>
    </r>
  </si>
  <si>
    <r>
      <t xml:space="preserve">Domov důchodců Humburky </t>
    </r>
    <r>
      <rPr>
        <sz val="10"/>
        <rFont val="Arial"/>
        <family val="0"/>
      </rPr>
      <t xml:space="preserve">                      nerez kotel do kuchyně</t>
    </r>
  </si>
  <si>
    <r>
      <t>Domov důchodců Náchod</t>
    </r>
    <r>
      <rPr>
        <sz val="10"/>
        <rFont val="Arial"/>
        <family val="0"/>
      </rPr>
      <t xml:space="preserve">                                   pečící a smažící pánev</t>
    </r>
  </si>
  <si>
    <r>
      <t>Domov důcodců  Malá Čermná</t>
    </r>
    <r>
      <rPr>
        <sz val="10"/>
        <rFont val="Arial"/>
        <family val="0"/>
      </rPr>
      <t xml:space="preserve">                   myčka na nádobí</t>
    </r>
  </si>
  <si>
    <r>
      <t>Domov důchodců Hradec Králové</t>
    </r>
    <r>
      <rPr>
        <sz val="10"/>
        <rFont val="Arial"/>
        <family val="0"/>
      </rPr>
      <t xml:space="preserve">                   Vybudování chodníků a oprava parkoviště</t>
    </r>
  </si>
  <si>
    <r>
      <t>Domov důchodců Teplice nad Metují</t>
    </r>
    <r>
      <rPr>
        <sz val="10"/>
        <rFont val="Arial"/>
        <family val="0"/>
      </rPr>
      <t xml:space="preserve">                           Statické zajištěním objektu, reko stropů         R</t>
    </r>
  </si>
  <si>
    <r>
      <t xml:space="preserve">Domov důchodců Tmavý Důl </t>
    </r>
    <r>
      <rPr>
        <sz val="10"/>
        <rFont val="Arial"/>
        <family val="0"/>
      </rPr>
      <t xml:space="preserve">                          Reko osobních výtahů v budově A a B</t>
    </r>
  </si>
  <si>
    <t>SV/614</t>
  </si>
  <si>
    <r>
      <t xml:space="preserve">Domov důchodců Chlumec n. C. </t>
    </r>
    <r>
      <rPr>
        <sz val="10"/>
        <rFont val="Arial"/>
        <family val="0"/>
      </rPr>
      <t xml:space="preserve">         Oprava obj. O1 -  DD Palackého</t>
    </r>
  </si>
  <si>
    <t>Miloslav Plass v.r.</t>
  </si>
  <si>
    <t>gestor odboru sociálních věcí</t>
  </si>
  <si>
    <r>
      <t xml:space="preserve">Střední zdrav. škola a Vyšší zdrav. škola, HK </t>
    </r>
    <r>
      <rPr>
        <sz val="10"/>
        <rFont val="Arial"/>
        <family val="0"/>
      </rPr>
      <t xml:space="preserve">  Půdní vestavba vč. zateplení DM Hradecká     </t>
    </r>
    <r>
      <rPr>
        <i/>
        <sz val="10"/>
        <rFont val="Arial"/>
        <family val="2"/>
      </rPr>
      <t>R</t>
    </r>
  </si>
  <si>
    <r>
      <t>Integrovaná střední škola, Nová Paka</t>
    </r>
    <r>
      <rPr>
        <sz val="10"/>
        <rFont val="Arial"/>
        <family val="0"/>
      </rPr>
      <t xml:space="preserve"> ,  Rekonstrukce skladové haly Kumburská 134 </t>
    </r>
    <r>
      <rPr>
        <i/>
        <sz val="10"/>
        <rFont val="Arial"/>
        <family val="2"/>
      </rPr>
      <t xml:space="preserve">   R</t>
    </r>
  </si>
  <si>
    <t>SM/310</t>
  </si>
  <si>
    <r>
      <t xml:space="preserve">Dětský domov, Vrchlabí  </t>
    </r>
    <r>
      <rPr>
        <sz val="10"/>
        <rFont val="Arial"/>
        <family val="0"/>
      </rPr>
      <t xml:space="preserve">                              Přestavba DD na rodinný typ                        </t>
    </r>
    <r>
      <rPr>
        <i/>
        <sz val="10"/>
        <rFont val="Arial"/>
        <family val="2"/>
      </rPr>
      <t xml:space="preserve"> R</t>
    </r>
  </si>
  <si>
    <t>R - rozestavěné</t>
  </si>
  <si>
    <r>
      <t xml:space="preserve">OU a Praktická škola, Hostinné                           </t>
    </r>
    <r>
      <rPr>
        <sz val="10"/>
        <rFont val="Arial"/>
        <family val="2"/>
      </rPr>
      <t xml:space="preserve"> Dobudování truhlářské dílny Labský Mlýn       R</t>
    </r>
  </si>
  <si>
    <t>Odbor : Školství, mládeže a tělovýchovy</t>
  </si>
  <si>
    <t xml:space="preserve">Mgr. Ladislav Vrba  v.r. </t>
  </si>
  <si>
    <r>
      <t>Domov důchodců Pilníkov</t>
    </r>
    <r>
      <rPr>
        <sz val="10"/>
        <rFont val="Arial"/>
        <family val="0"/>
      </rPr>
      <t xml:space="preserve">                                 ohřívací vozík na rozvoz jídla</t>
    </r>
  </si>
  <si>
    <t>po roce 2005</t>
  </si>
  <si>
    <t>náklady v roce 2005</t>
  </si>
  <si>
    <t>limit-převod zůst.2004</t>
  </si>
  <si>
    <t>celkem k dispozici</t>
  </si>
  <si>
    <t>Původní akce</t>
  </si>
  <si>
    <t>Změny</t>
  </si>
  <si>
    <t>Fond reprodukce Královéhradeckého kraje rok 2005</t>
  </si>
  <si>
    <t xml:space="preserve"> IV.Změna v zařazení akcí financovaných z Fondu reprodukce</t>
  </si>
  <si>
    <t>ZD/443/05</t>
  </si>
  <si>
    <r>
      <t xml:space="preserve">Oblastní nemocnice Náchod a.s
</t>
    </r>
    <r>
      <rPr>
        <sz val="10"/>
        <rFont val="Arial"/>
        <family val="2"/>
      </rPr>
      <t>První etapa real.Generelu nemocnice</t>
    </r>
  </si>
  <si>
    <t>ZD/426/05</t>
  </si>
  <si>
    <r>
      <t xml:space="preserve">Broumovská nemocnice a.s.
</t>
    </r>
    <r>
      <rPr>
        <sz val="10"/>
        <rFont val="Arial"/>
        <family val="2"/>
      </rPr>
      <t>Rekonstrukce soc.zař. v ambul.traktu</t>
    </r>
  </si>
  <si>
    <r>
      <t xml:space="preserve">Broumovská nemocnice a.s.
</t>
    </r>
    <r>
      <rPr>
        <sz val="10"/>
        <rFont val="Arial"/>
        <family val="2"/>
      </rPr>
      <t>Instalace telefonních rozvodů</t>
    </r>
  </si>
  <si>
    <r>
      <t xml:space="preserve">Broumovská nemocnice a.s.
</t>
    </r>
    <r>
      <rPr>
        <sz val="10"/>
        <rFont val="Arial"/>
        <family val="2"/>
      </rPr>
      <t>Instalace datové sítě</t>
    </r>
    <r>
      <rPr>
        <b/>
        <sz val="10"/>
        <rFont val="Arial"/>
        <family val="2"/>
      </rPr>
      <t xml:space="preserve"> </t>
    </r>
  </si>
  <si>
    <r>
      <t xml:space="preserve">Broumovská nemocnice a.s.
</t>
    </r>
    <r>
      <rPr>
        <sz val="10"/>
        <rFont val="Arial"/>
        <family val="2"/>
      </rPr>
      <t>Dod. a instal. IP tel.ústředny</t>
    </r>
  </si>
  <si>
    <t>ZD/480/05</t>
  </si>
  <si>
    <t>ZD/481/05</t>
  </si>
  <si>
    <t>ZD/482/05</t>
  </si>
  <si>
    <t>ZD/483/05</t>
  </si>
  <si>
    <t>ZD/484/05</t>
  </si>
  <si>
    <r>
      <t xml:space="preserve">Broumovská nemocnice a.s.
</t>
    </r>
    <r>
      <rPr>
        <sz val="10"/>
        <rFont val="Arial"/>
        <family val="2"/>
      </rPr>
      <t>rek. vnitřní komunikace a vrátnice</t>
    </r>
  </si>
  <si>
    <t>převod prostředků z nájmů a.s.</t>
  </si>
  <si>
    <t>převod prostředků z prodeje objektu</t>
  </si>
  <si>
    <t>Pro jednání Zastupoitelstva KHK dne 22.9.2005</t>
  </si>
  <si>
    <t xml:space="preserve">                       VII. návrh čerpání 2005</t>
  </si>
  <si>
    <t>ZD/448/05</t>
  </si>
  <si>
    <r>
      <t xml:space="preserve">SOAL Trutnov
</t>
    </r>
    <r>
      <rPr>
        <sz val="10"/>
        <rFont val="Arial"/>
        <family val="2"/>
      </rPr>
      <t>rekonstrukce  a dostavba</t>
    </r>
  </si>
  <si>
    <r>
      <t xml:space="preserve">SOAL Trutnov
</t>
    </r>
    <r>
      <rPr>
        <sz val="10"/>
        <rFont val="Arial"/>
        <family val="2"/>
      </rPr>
      <t>rekonstrukce oken DO Pec p.S.
objektu Mělnická bouda</t>
    </r>
  </si>
  <si>
    <t>ZD/403/04</t>
  </si>
  <si>
    <r>
      <t>Broumovská nemocnice a.s.
r</t>
    </r>
    <r>
      <rPr>
        <sz val="10"/>
        <rFont val="Arial"/>
        <family val="2"/>
      </rPr>
      <t>ekonstrukce stravovacího zařízení</t>
    </r>
  </si>
  <si>
    <t>odsouhlas.objem ZKHK 31.3.2005</t>
  </si>
  <si>
    <t>ZD/452/05</t>
  </si>
  <si>
    <t>ZD/453/05</t>
  </si>
  <si>
    <r>
      <t xml:space="preserve">ZZS Hradec Králové
</t>
    </r>
    <r>
      <rPr>
        <sz val="10"/>
        <rFont val="Arial"/>
        <family val="2"/>
      </rPr>
      <t>3 ks kardiomonitorů Lifepack</t>
    </r>
  </si>
  <si>
    <r>
      <t xml:space="preserve">ZZS Hradec Králové
</t>
    </r>
    <r>
      <rPr>
        <sz val="10"/>
        <rFont val="Arial"/>
        <family val="2"/>
      </rPr>
      <t>3 ks kardiomonitorů Zoll-výhodný nákup</t>
    </r>
  </si>
  <si>
    <r>
      <t xml:space="preserve">ZZS Hradec Králové
</t>
    </r>
    <r>
      <rPr>
        <sz val="10"/>
        <rFont val="Arial"/>
        <family val="2"/>
      </rPr>
      <t>5 ks defibrilátor  s příslušenstvím
 Zoll-výhodný nákup</t>
    </r>
  </si>
  <si>
    <r>
      <t xml:space="preserve">ZZS Hradec Králové
</t>
    </r>
    <r>
      <rPr>
        <sz val="10"/>
        <rFont val="Arial"/>
        <family val="2"/>
      </rPr>
      <t>3 ks defibrilátor/monitor Lifepack 12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</si>
</sst>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0_ ;[Red]\-0\ "/>
    <numFmt numFmtId="167" formatCode="#,##0.0"/>
  </numFmts>
  <fonts count="24">
    <font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Impact"/>
      <family val="2"/>
    </font>
    <font>
      <sz val="10"/>
      <name val="Impact"/>
      <family val="2"/>
    </font>
    <font>
      <i/>
      <sz val="12"/>
      <name val="Lucida Console"/>
      <family val="3"/>
    </font>
    <font>
      <sz val="8"/>
      <name val="Arial"/>
      <family val="0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3" fontId="0" fillId="3" borderId="4" xfId="0" applyNumberFormat="1" applyFill="1" applyBorder="1" applyAlignment="1">
      <alignment/>
    </xf>
    <xf numFmtId="3" fontId="0" fillId="3" borderId="22" xfId="0" applyNumberForma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3" fontId="0" fillId="4" borderId="7" xfId="0" applyNumberForma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14" fillId="0" borderId="0" xfId="0" applyFont="1" applyAlignment="1">
      <alignment/>
    </xf>
    <xf numFmtId="3" fontId="15" fillId="0" borderId="25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1" fillId="5" borderId="4" xfId="0" applyFont="1" applyFill="1" applyBorder="1" applyAlignment="1">
      <alignment/>
    </xf>
    <xf numFmtId="3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3" fontId="7" fillId="5" borderId="23" xfId="0" applyNumberFormat="1" applyFont="1" applyFill="1" applyBorder="1" applyAlignment="1">
      <alignment/>
    </xf>
    <xf numFmtId="3" fontId="0" fillId="5" borderId="22" xfId="0" applyNumberFormat="1" applyFill="1" applyBorder="1" applyAlignment="1">
      <alignment/>
    </xf>
    <xf numFmtId="0" fontId="5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0" fillId="0" borderId="26" xfId="0" applyBorder="1" applyAlignment="1">
      <alignment/>
    </xf>
    <xf numFmtId="3" fontId="5" fillId="0" borderId="27" xfId="0" applyNumberFormat="1" applyFont="1" applyBorder="1" applyAlignment="1">
      <alignment/>
    </xf>
    <xf numFmtId="3" fontId="0" fillId="2" borderId="26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3" borderId="29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0" fontId="0" fillId="4" borderId="26" xfId="0" applyFill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0" fillId="0" borderId="13" xfId="0" applyNumberFormat="1" applyBorder="1" applyAlignment="1">
      <alignment/>
    </xf>
    <xf numFmtId="0" fontId="0" fillId="2" borderId="2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3" fontId="5" fillId="0" borderId="32" xfId="0" applyNumberFormat="1" applyFont="1" applyBorder="1" applyAlignment="1">
      <alignment/>
    </xf>
    <xf numFmtId="3" fontId="0" fillId="2" borderId="31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3" borderId="34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0" fillId="4" borderId="31" xfId="0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5" fillId="0" borderId="36" xfId="0" applyNumberFormat="1" applyFont="1" applyBorder="1" applyAlignment="1">
      <alignment/>
    </xf>
    <xf numFmtId="3" fontId="0" fillId="2" borderId="3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3" borderId="39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0" fillId="4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3" fontId="5" fillId="0" borderId="11" xfId="0" applyNumberFormat="1" applyFont="1" applyBorder="1" applyAlignment="1">
      <alignment/>
    </xf>
    <xf numFmtId="3" fontId="0" fillId="2" borderId="2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" borderId="23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4" borderId="2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5" borderId="34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23" xfId="0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0" borderId="42" xfId="0" applyNumberFormat="1" applyFont="1" applyBorder="1" applyAlignment="1">
      <alignment/>
    </xf>
    <xf numFmtId="3" fontId="7" fillId="3" borderId="43" xfId="0" applyNumberFormat="1" applyFont="1" applyFill="1" applyBorder="1" applyAlignment="1">
      <alignment/>
    </xf>
    <xf numFmtId="3" fontId="7" fillId="0" borderId="44" xfId="0" applyNumberFormat="1" applyFont="1" applyBorder="1" applyAlignment="1">
      <alignment/>
    </xf>
    <xf numFmtId="3" fontId="7" fillId="4" borderId="41" xfId="0" applyNumberFormat="1" applyFont="1" applyFill="1" applyBorder="1" applyAlignment="1">
      <alignment/>
    </xf>
    <xf numFmtId="3" fontId="7" fillId="5" borderId="43" xfId="0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6" fillId="0" borderId="48" xfId="0" applyFont="1" applyBorder="1" applyAlignment="1">
      <alignment horizontal="center" vertical="center" wrapText="1"/>
    </xf>
    <xf numFmtId="3" fontId="0" fillId="2" borderId="41" xfId="0" applyNumberFormat="1" applyFill="1" applyBorder="1" applyAlignment="1">
      <alignment/>
    </xf>
    <xf numFmtId="3" fontId="0" fillId="0" borderId="42" xfId="0" applyNumberFormat="1" applyBorder="1" applyAlignment="1">
      <alignment/>
    </xf>
    <xf numFmtId="3" fontId="0" fillId="3" borderId="43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49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/>
    </xf>
    <xf numFmtId="0" fontId="0" fillId="4" borderId="41" xfId="0" applyFill="1" applyBorder="1" applyAlignment="1">
      <alignment/>
    </xf>
    <xf numFmtId="0" fontId="0" fillId="0" borderId="42" xfId="0" applyBorder="1" applyAlignment="1">
      <alignment/>
    </xf>
    <xf numFmtId="0" fontId="0" fillId="5" borderId="43" xfId="0" applyFill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/>
    </xf>
    <xf numFmtId="3" fontId="0" fillId="2" borderId="15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3" borderId="19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0" fillId="4" borderId="15" xfId="0" applyFill="1" applyBorder="1" applyAlignment="1">
      <alignment/>
    </xf>
    <xf numFmtId="0" fontId="0" fillId="0" borderId="50" xfId="0" applyBorder="1" applyAlignment="1">
      <alignment/>
    </xf>
    <xf numFmtId="0" fontId="0" fillId="5" borderId="19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3" fontId="5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5" borderId="5" xfId="0" applyFont="1" applyFill="1" applyBorder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51" xfId="0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52" xfId="0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1" fillId="6" borderId="4" xfId="0" applyNumberFormat="1" applyFont="1" applyFill="1" applyBorder="1" applyAlignment="1">
      <alignment/>
    </xf>
    <xf numFmtId="0" fontId="0" fillId="7" borderId="5" xfId="0" applyFill="1" applyBorder="1" applyAlignment="1">
      <alignment wrapText="1"/>
    </xf>
    <xf numFmtId="0" fontId="22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0" fillId="0" borderId="46" xfId="0" applyBorder="1" applyAlignment="1">
      <alignment/>
    </xf>
    <xf numFmtId="0" fontId="5" fillId="0" borderId="54" xfId="0" applyFont="1" applyBorder="1" applyAlignment="1">
      <alignment wrapText="1"/>
    </xf>
    <xf numFmtId="0" fontId="0" fillId="7" borderId="7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0" borderId="9" xfId="0" applyFont="1" applyBorder="1" applyAlignment="1">
      <alignment/>
    </xf>
    <xf numFmtId="167" fontId="1" fillId="6" borderId="22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5" borderId="7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41" xfId="0" applyBorder="1" applyAlignment="1">
      <alignment horizontal="right"/>
    </xf>
    <xf numFmtId="0" fontId="6" fillId="0" borderId="44" xfId="0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wrapText="1"/>
    </xf>
    <xf numFmtId="167" fontId="0" fillId="7" borderId="41" xfId="0" applyNumberFormat="1" applyFill="1" applyBorder="1" applyAlignment="1">
      <alignment/>
    </xf>
    <xf numFmtId="4" fontId="0" fillId="0" borderId="44" xfId="0" applyNumberFormat="1" applyBorder="1" applyAlignment="1">
      <alignment/>
    </xf>
    <xf numFmtId="167" fontId="0" fillId="3" borderId="41" xfId="0" applyNumberFormat="1" applyFill="1" applyBorder="1" applyAlignment="1">
      <alignment/>
    </xf>
    <xf numFmtId="167" fontId="0" fillId="0" borderId="42" xfId="0" applyNumberFormat="1" applyBorder="1" applyAlignment="1">
      <alignment/>
    </xf>
    <xf numFmtId="167" fontId="0" fillId="6" borderId="43" xfId="0" applyNumberFormat="1" applyFill="1" applyBorder="1" applyAlignment="1">
      <alignment horizontal="right"/>
    </xf>
    <xf numFmtId="167" fontId="0" fillId="5" borderId="41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wrapText="1"/>
    </xf>
    <xf numFmtId="167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6" fillId="0" borderId="48" xfId="0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/>
    </xf>
    <xf numFmtId="167" fontId="0" fillId="7" borderId="2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167" fontId="0" fillId="3" borderId="21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7" fontId="0" fillId="6" borderId="23" xfId="0" applyNumberFormat="1" applyFill="1" applyBorder="1" applyAlignment="1">
      <alignment/>
    </xf>
    <xf numFmtId="167" fontId="0" fillId="5" borderId="21" xfId="0" applyNumberFormat="1" applyFill="1" applyBorder="1" applyAlignment="1">
      <alignment/>
    </xf>
    <xf numFmtId="0" fontId="0" fillId="0" borderId="41" xfId="0" applyBorder="1" applyAlignment="1">
      <alignment horizontal="center"/>
    </xf>
    <xf numFmtId="3" fontId="5" fillId="0" borderId="56" xfId="0" applyNumberFormat="1" applyFont="1" applyBorder="1" applyAlignment="1">
      <alignment horizontal="right"/>
    </xf>
    <xf numFmtId="167" fontId="0" fillId="6" borderId="43" xfId="0" applyNumberFormat="1" applyFill="1" applyBorder="1" applyAlignment="1">
      <alignment/>
    </xf>
    <xf numFmtId="167" fontId="0" fillId="0" borderId="45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21" xfId="0" applyBorder="1" applyAlignment="1">
      <alignment horizontal="right"/>
    </xf>
    <xf numFmtId="3" fontId="0" fillId="0" borderId="52" xfId="0" applyNumberFormat="1" applyFont="1" applyBorder="1" applyAlignment="1">
      <alignment horizontal="left"/>
    </xf>
    <xf numFmtId="3" fontId="0" fillId="0" borderId="53" xfId="0" applyNumberFormat="1" applyFont="1" applyBorder="1" applyAlignment="1">
      <alignment horizontal="left"/>
    </xf>
    <xf numFmtId="167" fontId="5" fillId="0" borderId="55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67" fontId="23" fillId="0" borderId="0" xfId="0" applyNumberFormat="1" applyFont="1" applyAlignment="1">
      <alignment/>
    </xf>
    <xf numFmtId="167" fontId="0" fillId="3" borderId="57" xfId="0" applyNumberFormat="1" applyFill="1" applyBorder="1" applyAlignment="1">
      <alignment/>
    </xf>
    <xf numFmtId="167" fontId="0" fillId="5" borderId="57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167" fontId="0" fillId="3" borderId="51" xfId="0" applyNumberFormat="1" applyFill="1" applyBorder="1" applyAlignment="1">
      <alignment/>
    </xf>
    <xf numFmtId="167" fontId="0" fillId="5" borderId="51" xfId="0" applyNumberFormat="1" applyFill="1" applyBorder="1" applyAlignment="1">
      <alignment/>
    </xf>
    <xf numFmtId="167" fontId="0" fillId="0" borderId="55" xfId="0" applyNumberFormat="1" applyBorder="1" applyAlignment="1">
      <alignment/>
    </xf>
    <xf numFmtId="0" fontId="0" fillId="0" borderId="24" xfId="0" applyBorder="1" applyAlignment="1">
      <alignment horizontal="center"/>
    </xf>
    <xf numFmtId="167" fontId="0" fillId="0" borderId="56" xfId="0" applyNumberForma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7" fontId="0" fillId="7" borderId="25" xfId="0" applyNumberFormat="1" applyFill="1" applyBorder="1" applyAlignment="1">
      <alignment/>
    </xf>
    <xf numFmtId="167" fontId="0" fillId="7" borderId="24" xfId="0" applyNumberFormat="1" applyFill="1" applyBorder="1" applyAlignment="1">
      <alignment/>
    </xf>
    <xf numFmtId="167" fontId="0" fillId="6" borderId="25" xfId="0" applyNumberFormat="1" applyFill="1" applyBorder="1" applyAlignment="1">
      <alignment/>
    </xf>
    <xf numFmtId="167" fontId="0" fillId="6" borderId="24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4" fillId="0" borderId="51" xfId="0" applyFont="1" applyBorder="1" applyAlignment="1">
      <alignment/>
    </xf>
    <xf numFmtId="0" fontId="0" fillId="0" borderId="1" xfId="0" applyBorder="1" applyAlignment="1">
      <alignment wrapText="1"/>
    </xf>
    <xf numFmtId="3" fontId="2" fillId="0" borderId="51" xfId="0" applyNumberFormat="1" applyFont="1" applyBorder="1" applyAlignment="1">
      <alignment/>
    </xf>
    <xf numFmtId="0" fontId="16" fillId="0" borderId="55" xfId="0" applyFont="1" applyBorder="1" applyAlignment="1">
      <alignment/>
    </xf>
    <xf numFmtId="1" fontId="15" fillId="0" borderId="57" xfId="0" applyNumberFormat="1" applyFont="1" applyBorder="1" applyAlignment="1">
      <alignment/>
    </xf>
    <xf numFmtId="1" fontId="1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55" xfId="0" applyFont="1" applyBorder="1" applyAlignment="1">
      <alignment/>
    </xf>
    <xf numFmtId="0" fontId="8" fillId="5" borderId="58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 wrapText="1"/>
    </xf>
    <xf numFmtId="0" fontId="6" fillId="2" borderId="59" xfId="0" applyFont="1" applyFill="1" applyBorder="1" applyAlignment="1">
      <alignment horizontal="center" wrapText="1"/>
    </xf>
    <xf numFmtId="0" fontId="8" fillId="3" borderId="58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0" borderId="46" xfId="0" applyFont="1" applyBorder="1" applyAlignment="1">
      <alignment wrapText="1"/>
    </xf>
    <xf numFmtId="0" fontId="0" fillId="0" borderId="46" xfId="0" applyBorder="1" applyAlignment="1">
      <alignment wrapText="1"/>
    </xf>
    <xf numFmtId="1" fontId="17" fillId="0" borderId="57" xfId="0" applyNumberFormat="1" applyFont="1" applyBorder="1" applyAlignment="1">
      <alignment/>
    </xf>
    <xf numFmtId="1" fontId="17" fillId="0" borderId="56" xfId="0" applyNumberFormat="1" applyFont="1" applyBorder="1" applyAlignment="1">
      <alignment/>
    </xf>
    <xf numFmtId="0" fontId="8" fillId="2" borderId="60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8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3" fontId="15" fillId="0" borderId="57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1" fontId="19" fillId="0" borderId="57" xfId="0" applyNumberFormat="1" applyFont="1" applyBorder="1" applyAlignment="1">
      <alignment/>
    </xf>
    <xf numFmtId="1" fontId="19" fillId="0" borderId="5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25" xfId="0" applyBorder="1" applyAlignment="1">
      <alignment horizontal="left"/>
    </xf>
    <xf numFmtId="0" fontId="0" fillId="0" borderId="51" xfId="0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5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167" fontId="15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8" fillId="6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167" fontId="5" fillId="0" borderId="25" xfId="0" applyNumberFormat="1" applyFont="1" applyBorder="1" applyAlignment="1">
      <alignment horizontal="right"/>
    </xf>
    <xf numFmtId="167" fontId="5" fillId="0" borderId="55" xfId="0" applyNumberFormat="1" applyFont="1" applyBorder="1" applyAlignment="1">
      <alignment horizontal="right"/>
    </xf>
    <xf numFmtId="167" fontId="5" fillId="0" borderId="52" xfId="0" applyNumberFormat="1" applyFont="1" applyBorder="1" applyAlignment="1">
      <alignment horizontal="right"/>
    </xf>
    <xf numFmtId="167" fontId="5" fillId="0" borderId="62" xfId="0" applyNumberFormat="1" applyFont="1" applyBorder="1" applyAlignment="1">
      <alignment horizontal="right"/>
    </xf>
    <xf numFmtId="167" fontId="15" fillId="0" borderId="25" xfId="0" applyNumberFormat="1" applyFont="1" applyBorder="1" applyAlignment="1">
      <alignment horizontal="right"/>
    </xf>
    <xf numFmtId="167" fontId="15" fillId="0" borderId="55" xfId="0" applyNumberFormat="1" applyFont="1" applyBorder="1" applyAlignment="1">
      <alignment horizontal="right"/>
    </xf>
    <xf numFmtId="0" fontId="6" fillId="0" borderId="44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3" fontId="0" fillId="0" borderId="52" xfId="0" applyNumberFormat="1" applyFont="1" applyBorder="1" applyAlignment="1">
      <alignment horizontal="left"/>
    </xf>
    <xf numFmtId="3" fontId="0" fillId="0" borderId="53" xfId="0" applyNumberFormat="1" applyFont="1" applyBorder="1" applyAlignment="1">
      <alignment horizontal="left"/>
    </xf>
    <xf numFmtId="0" fontId="5" fillId="0" borderId="44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7" fontId="2" fillId="0" borderId="0" xfId="0" applyNumberFormat="1" applyFont="1" applyFill="1" applyAlignment="1">
      <alignment horizontal="right"/>
    </xf>
    <xf numFmtId="0" fontId="8" fillId="7" borderId="60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29" xfId="0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22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2" fillId="0" borderId="55" xfId="0" applyFont="1" applyBorder="1" applyAlignment="1">
      <alignment/>
    </xf>
    <xf numFmtId="1" fontId="5" fillId="0" borderId="57" xfId="0" applyNumberFormat="1" applyFont="1" applyBorder="1" applyAlignment="1">
      <alignment/>
    </xf>
    <xf numFmtId="1" fontId="5" fillId="0" borderId="56" xfId="0" applyNumberFormat="1" applyFont="1" applyBorder="1" applyAlignment="1">
      <alignment/>
    </xf>
    <xf numFmtId="0" fontId="0" fillId="0" borderId="44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43" xfId="0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2" borderId="61" xfId="0" applyFont="1" applyFill="1" applyBorder="1" applyAlignment="1">
      <alignment horizontal="center" wrapText="1"/>
    </xf>
    <xf numFmtId="0" fontId="8" fillId="3" borderId="61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3" fontId="2" fillId="0" borderId="55" xfId="0" applyNumberFormat="1" applyFont="1" applyBorder="1" applyAlignment="1">
      <alignment/>
    </xf>
    <xf numFmtId="1" fontId="17" fillId="0" borderId="51" xfId="0" applyNumberFormat="1" applyFont="1" applyBorder="1" applyAlignment="1">
      <alignment/>
    </xf>
    <xf numFmtId="1" fontId="17" fillId="0" borderId="55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0" fontId="5" fillId="0" borderId="55" xfId="0" applyFont="1" applyBorder="1" applyAlignment="1">
      <alignment/>
    </xf>
    <xf numFmtId="0" fontId="4" fillId="0" borderId="5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7">
      <selection activeCell="G29" sqref="G29"/>
    </sheetView>
  </sheetViews>
  <sheetFormatPr defaultColWidth="9.140625" defaultRowHeight="12.75"/>
  <cols>
    <col min="1" max="1" width="3.140625" style="0" customWidth="1"/>
    <col min="2" max="2" width="11.7109375" style="0" customWidth="1"/>
    <col min="6" max="6" width="13.8515625" style="0" customWidth="1"/>
    <col min="7" max="7" width="9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6.7109375" style="0" customWidth="1"/>
    <col min="16" max="16" width="7.7109375" style="0" customWidth="1"/>
  </cols>
  <sheetData>
    <row r="1" ht="18.75" thickBot="1">
      <c r="A1" s="2" t="s">
        <v>207</v>
      </c>
    </row>
    <row r="2" spans="1:16" ht="18.75" thickBot="1">
      <c r="A2" s="58" t="s">
        <v>268</v>
      </c>
      <c r="B2" s="34"/>
      <c r="C2" s="34"/>
      <c r="D2" s="34"/>
      <c r="E2" s="3"/>
      <c r="M2" s="55" t="s">
        <v>30</v>
      </c>
      <c r="N2" s="166" t="s">
        <v>21</v>
      </c>
      <c r="O2" s="282">
        <v>56310</v>
      </c>
      <c r="P2" s="283"/>
    </row>
    <row r="3" spans="1:16" ht="16.5" thickBot="1">
      <c r="A3" s="37" t="s">
        <v>16</v>
      </c>
      <c r="B3" s="35"/>
      <c r="C3" s="36"/>
      <c r="H3" t="s">
        <v>46</v>
      </c>
      <c r="M3" s="56"/>
      <c r="N3" s="57" t="s">
        <v>214</v>
      </c>
      <c r="O3" s="284">
        <v>-46040</v>
      </c>
      <c r="P3" s="285"/>
    </row>
    <row r="4" spans="1:16" ht="16.5" customHeight="1" thickBot="1">
      <c r="A4" s="3"/>
      <c r="B4" s="3"/>
      <c r="M4" s="56"/>
      <c r="N4" s="57" t="s">
        <v>17</v>
      </c>
      <c r="O4" s="286">
        <f>SUM(O2:O3)</f>
        <v>10270</v>
      </c>
      <c r="P4" s="287"/>
    </row>
    <row r="5" spans="2:14" ht="13.5" thickBot="1">
      <c r="B5" t="s">
        <v>216</v>
      </c>
      <c r="M5" s="1"/>
      <c r="N5" s="1"/>
    </row>
    <row r="6" spans="2:16" ht="15.75" customHeight="1" thickBot="1">
      <c r="B6" s="165" t="s">
        <v>210</v>
      </c>
      <c r="H6" s="164"/>
      <c r="I6" s="280" t="s">
        <v>213</v>
      </c>
      <c r="J6" s="280"/>
      <c r="K6" s="280"/>
      <c r="L6" s="280"/>
      <c r="M6" s="280"/>
      <c r="N6" s="280"/>
      <c r="O6" s="289"/>
      <c r="P6" t="s">
        <v>22</v>
      </c>
    </row>
    <row r="7" spans="1:16" ht="30.75" customHeight="1">
      <c r="A7" s="27" t="s">
        <v>228</v>
      </c>
      <c r="B7" s="28" t="s">
        <v>77</v>
      </c>
      <c r="C7" s="29" t="s">
        <v>211</v>
      </c>
      <c r="D7" s="30"/>
      <c r="E7" s="30"/>
      <c r="F7" s="31"/>
      <c r="G7" s="33" t="s">
        <v>212</v>
      </c>
      <c r="H7" s="292" t="s">
        <v>199</v>
      </c>
      <c r="I7" s="293"/>
      <c r="J7" s="294" t="s">
        <v>200</v>
      </c>
      <c r="K7" s="295"/>
      <c r="L7" s="296" t="s">
        <v>201</v>
      </c>
      <c r="M7" s="297"/>
      <c r="N7" s="290" t="s">
        <v>202</v>
      </c>
      <c r="O7" s="291"/>
      <c r="P7" s="32" t="s">
        <v>15</v>
      </c>
    </row>
    <row r="8" spans="1:16" ht="15.75" customHeight="1">
      <c r="A8" s="9"/>
      <c r="B8" s="5"/>
      <c r="C8" s="6"/>
      <c r="D8" s="7"/>
      <c r="E8" s="7"/>
      <c r="F8" s="8"/>
      <c r="G8" s="52"/>
      <c r="H8" s="38" t="s">
        <v>19</v>
      </c>
      <c r="I8" s="10" t="s">
        <v>20</v>
      </c>
      <c r="J8" s="43" t="s">
        <v>19</v>
      </c>
      <c r="K8" s="18" t="s">
        <v>20</v>
      </c>
      <c r="L8" s="47" t="s">
        <v>19</v>
      </c>
      <c r="M8" s="20" t="s">
        <v>20</v>
      </c>
      <c r="N8" s="61" t="s">
        <v>19</v>
      </c>
      <c r="O8" s="18" t="s">
        <v>20</v>
      </c>
      <c r="P8" s="22"/>
    </row>
    <row r="9" spans="1:16" ht="26.25" customHeight="1">
      <c r="A9" s="9" t="s">
        <v>2</v>
      </c>
      <c r="B9" s="134" t="s">
        <v>131</v>
      </c>
      <c r="C9" s="288" t="s">
        <v>262</v>
      </c>
      <c r="D9" s="281"/>
      <c r="E9" s="281"/>
      <c r="F9" s="281"/>
      <c r="G9" s="53">
        <v>14000</v>
      </c>
      <c r="H9" s="39">
        <v>5100</v>
      </c>
      <c r="I9" s="12"/>
      <c r="J9" s="44">
        <v>4100</v>
      </c>
      <c r="K9" s="14"/>
      <c r="L9" s="48">
        <v>4800</v>
      </c>
      <c r="M9" s="12"/>
      <c r="N9" s="62"/>
      <c r="O9" s="14"/>
      <c r="P9" s="23"/>
    </row>
    <row r="10" spans="1:16" ht="26.25" customHeight="1">
      <c r="A10" s="9" t="s">
        <v>3</v>
      </c>
      <c r="B10" s="130" t="s">
        <v>123</v>
      </c>
      <c r="C10" s="288" t="s">
        <v>66</v>
      </c>
      <c r="D10" s="281"/>
      <c r="E10" s="281"/>
      <c r="F10" s="281"/>
      <c r="G10" s="53">
        <v>8100</v>
      </c>
      <c r="H10" s="39"/>
      <c r="I10" s="12"/>
      <c r="J10" s="44">
        <v>4000</v>
      </c>
      <c r="K10" s="14"/>
      <c r="L10" s="48">
        <v>3000</v>
      </c>
      <c r="M10" s="12"/>
      <c r="N10" s="62">
        <v>1100</v>
      </c>
      <c r="O10" s="6"/>
      <c r="P10" s="24">
        <v>11267</v>
      </c>
    </row>
    <row r="11" spans="1:16" ht="26.25" customHeight="1">
      <c r="A11" s="9" t="s">
        <v>4</v>
      </c>
      <c r="B11" s="130" t="s">
        <v>124</v>
      </c>
      <c r="C11" s="288" t="s">
        <v>67</v>
      </c>
      <c r="D11" s="281"/>
      <c r="E11" s="281"/>
      <c r="F11" s="281"/>
      <c r="G11" s="53">
        <v>2600</v>
      </c>
      <c r="H11" s="39"/>
      <c r="I11" s="12"/>
      <c r="J11" s="44">
        <v>2600</v>
      </c>
      <c r="K11" s="14"/>
      <c r="L11" s="49"/>
      <c r="M11" s="11"/>
      <c r="N11" s="63"/>
      <c r="O11" s="6"/>
      <c r="P11" s="23"/>
    </row>
    <row r="12" spans="1:16" ht="26.25" customHeight="1">
      <c r="A12" s="9" t="s">
        <v>5</v>
      </c>
      <c r="B12" s="130" t="s">
        <v>125</v>
      </c>
      <c r="C12" s="288" t="s">
        <v>263</v>
      </c>
      <c r="D12" s="281"/>
      <c r="E12" s="281"/>
      <c r="F12" s="281"/>
      <c r="G12" s="53">
        <v>4000</v>
      </c>
      <c r="H12" s="39"/>
      <c r="I12" s="12"/>
      <c r="J12" s="44">
        <v>2000</v>
      </c>
      <c r="K12" s="14"/>
      <c r="L12" s="48">
        <v>2000</v>
      </c>
      <c r="M12" s="11"/>
      <c r="N12" s="63"/>
      <c r="O12" s="6"/>
      <c r="P12" s="23"/>
    </row>
    <row r="13" spans="1:16" ht="26.25" customHeight="1">
      <c r="A13" s="9" t="s">
        <v>6</v>
      </c>
      <c r="B13" s="130" t="s">
        <v>126</v>
      </c>
      <c r="C13" s="288" t="s">
        <v>70</v>
      </c>
      <c r="D13" s="281"/>
      <c r="E13" s="281"/>
      <c r="F13" s="281"/>
      <c r="G13" s="53">
        <v>1100</v>
      </c>
      <c r="H13" s="40">
        <v>600</v>
      </c>
      <c r="I13" s="11"/>
      <c r="J13" s="44">
        <v>500</v>
      </c>
      <c r="K13" s="14"/>
      <c r="L13" s="49"/>
      <c r="M13" s="11"/>
      <c r="N13" s="63"/>
      <c r="O13" s="6"/>
      <c r="P13" s="23"/>
    </row>
    <row r="14" spans="1:16" ht="26.25" customHeight="1">
      <c r="A14" s="9" t="s">
        <v>7</v>
      </c>
      <c r="B14" s="130" t="s">
        <v>127</v>
      </c>
      <c r="C14" s="288" t="s">
        <v>68</v>
      </c>
      <c r="D14" s="281"/>
      <c r="E14" s="281"/>
      <c r="F14" s="281"/>
      <c r="G14" s="53">
        <v>6360</v>
      </c>
      <c r="H14" s="39"/>
      <c r="I14" s="12"/>
      <c r="J14" s="44">
        <v>1500</v>
      </c>
      <c r="K14" s="14"/>
      <c r="L14" s="48">
        <v>4860</v>
      </c>
      <c r="M14" s="12"/>
      <c r="N14" s="62"/>
      <c r="O14" s="6"/>
      <c r="P14" s="23"/>
    </row>
    <row r="15" spans="1:16" ht="26.25" customHeight="1">
      <c r="A15" s="9" t="s">
        <v>8</v>
      </c>
      <c r="B15" s="130" t="s">
        <v>128</v>
      </c>
      <c r="C15" s="288" t="s">
        <v>69</v>
      </c>
      <c r="D15" s="281"/>
      <c r="E15" s="281"/>
      <c r="F15" s="281"/>
      <c r="G15" s="53">
        <v>4490</v>
      </c>
      <c r="H15" s="39"/>
      <c r="I15" s="12"/>
      <c r="J15" s="44">
        <v>1000</v>
      </c>
      <c r="K15" s="14"/>
      <c r="L15" s="48">
        <v>3490</v>
      </c>
      <c r="M15" s="12"/>
      <c r="N15" s="62"/>
      <c r="O15" s="6"/>
      <c r="P15" s="23"/>
    </row>
    <row r="16" spans="1:16" ht="26.25" customHeight="1">
      <c r="A16" s="9" t="s">
        <v>9</v>
      </c>
      <c r="B16" s="130" t="s">
        <v>129</v>
      </c>
      <c r="C16" s="288" t="s">
        <v>265</v>
      </c>
      <c r="D16" s="281"/>
      <c r="E16" s="281"/>
      <c r="F16" s="281"/>
      <c r="G16" s="53">
        <v>800</v>
      </c>
      <c r="H16" s="39">
        <v>600</v>
      </c>
      <c r="I16" s="12"/>
      <c r="J16" s="44">
        <v>200</v>
      </c>
      <c r="K16" s="14"/>
      <c r="L16" s="49"/>
      <c r="M16" s="11"/>
      <c r="N16" s="63"/>
      <c r="O16" s="6"/>
      <c r="P16" s="23"/>
    </row>
    <row r="17" spans="1:16" ht="26.25" customHeight="1" thickBot="1">
      <c r="A17" s="13" t="s">
        <v>10</v>
      </c>
      <c r="B17" s="131" t="s">
        <v>130</v>
      </c>
      <c r="C17" s="298" t="s">
        <v>132</v>
      </c>
      <c r="D17" s="299"/>
      <c r="E17" s="299"/>
      <c r="F17" s="299"/>
      <c r="G17" s="54">
        <v>4290</v>
      </c>
      <c r="H17" s="41"/>
      <c r="I17" s="16"/>
      <c r="J17" s="45">
        <v>4290</v>
      </c>
      <c r="K17" s="15"/>
      <c r="L17" s="50"/>
      <c r="M17" s="16"/>
      <c r="N17" s="65"/>
      <c r="O17" s="21"/>
      <c r="P17" s="25"/>
    </row>
    <row r="18" spans="1:16" ht="26.25" customHeight="1" thickBot="1">
      <c r="A18" s="13" t="s">
        <v>38</v>
      </c>
      <c r="B18" s="131" t="s">
        <v>264</v>
      </c>
      <c r="C18" s="298" t="s">
        <v>267</v>
      </c>
      <c r="D18" s="299"/>
      <c r="E18" s="299"/>
      <c r="F18" s="299"/>
      <c r="G18" s="54">
        <v>300</v>
      </c>
      <c r="H18" s="41">
        <v>300</v>
      </c>
      <c r="I18" s="16"/>
      <c r="J18" s="45"/>
      <c r="K18" s="15"/>
      <c r="L18" s="50"/>
      <c r="M18" s="16"/>
      <c r="N18" s="65"/>
      <c r="O18" s="21"/>
      <c r="P18" s="25"/>
    </row>
    <row r="19" spans="3:16" ht="21.75" customHeight="1" thickBot="1">
      <c r="C19" t="s">
        <v>266</v>
      </c>
      <c r="G19" s="59">
        <f>SUM(G9:G18)</f>
        <v>46040</v>
      </c>
      <c r="H19" s="42">
        <f>SUM(H9:H18)</f>
        <v>6600</v>
      </c>
      <c r="I19" s="17"/>
      <c r="J19" s="46">
        <f>SUM(J9:J18)</f>
        <v>20190</v>
      </c>
      <c r="K19" s="19"/>
      <c r="L19" s="51">
        <f>SUM(L9:L18)</f>
        <v>18150</v>
      </c>
      <c r="M19" s="17"/>
      <c r="N19" s="64">
        <f>SUM(N9:N18)</f>
        <v>1100</v>
      </c>
      <c r="O19" s="19"/>
      <c r="P19" s="26">
        <f>SUM(P9:P18)</f>
        <v>11267</v>
      </c>
    </row>
    <row r="20" ht="8.25" customHeight="1"/>
    <row r="21" ht="8.25" customHeight="1"/>
    <row r="22" spans="2:8" ht="12.75">
      <c r="B22" t="s">
        <v>18</v>
      </c>
      <c r="C22" t="s">
        <v>71</v>
      </c>
      <c r="G22" t="s">
        <v>35</v>
      </c>
      <c r="H22" t="s">
        <v>269</v>
      </c>
    </row>
    <row r="23" spans="3:8" ht="12.75">
      <c r="C23" s="60" t="s">
        <v>96</v>
      </c>
      <c r="H23" s="4" t="s">
        <v>36</v>
      </c>
    </row>
    <row r="24" spans="2:3" ht="12.75">
      <c r="B24" t="s">
        <v>37</v>
      </c>
      <c r="C24" s="60">
        <v>37995</v>
      </c>
    </row>
  </sheetData>
  <mergeCells count="18">
    <mergeCell ref="C16:F16"/>
    <mergeCell ref="C18:F18"/>
    <mergeCell ref="C12:F12"/>
    <mergeCell ref="C13:F13"/>
    <mergeCell ref="C14:F14"/>
    <mergeCell ref="C15:F15"/>
    <mergeCell ref="C17:F17"/>
    <mergeCell ref="C11:F11"/>
    <mergeCell ref="H7:I7"/>
    <mergeCell ref="J7:K7"/>
    <mergeCell ref="L7:M7"/>
    <mergeCell ref="C9:F9"/>
    <mergeCell ref="O2:P2"/>
    <mergeCell ref="O3:P3"/>
    <mergeCell ref="O4:P4"/>
    <mergeCell ref="C10:F10"/>
    <mergeCell ref="I6:O6"/>
    <mergeCell ref="N7:O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4">
      <selection activeCell="F29" sqref="F29"/>
    </sheetView>
  </sheetViews>
  <sheetFormatPr defaultColWidth="9.140625" defaultRowHeight="12.75"/>
  <cols>
    <col min="1" max="1" width="2.421875" style="0" customWidth="1"/>
    <col min="2" max="2" width="9.7109375" style="0" customWidth="1"/>
    <col min="6" max="6" width="12.421875" style="0" customWidth="1"/>
    <col min="7" max="7" width="9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6.7109375" style="0" customWidth="1"/>
    <col min="16" max="16" width="9.7109375" style="0" customWidth="1"/>
  </cols>
  <sheetData>
    <row r="1" ht="18.75" thickBot="1">
      <c r="A1" s="2" t="s">
        <v>0</v>
      </c>
    </row>
    <row r="2" spans="1:16" ht="18.75" thickBot="1">
      <c r="A2" s="58" t="s">
        <v>221</v>
      </c>
      <c r="B2" s="34"/>
      <c r="C2" s="34"/>
      <c r="D2" s="34"/>
      <c r="E2" s="3"/>
      <c r="L2" t="s">
        <v>222</v>
      </c>
      <c r="M2" s="55"/>
      <c r="N2" s="166" t="s">
        <v>21</v>
      </c>
      <c r="O2" s="282">
        <v>5000</v>
      </c>
      <c r="P2" s="283"/>
    </row>
    <row r="3" spans="1:16" ht="18.75" thickBot="1">
      <c r="A3" s="37" t="s">
        <v>23</v>
      </c>
      <c r="B3" s="35"/>
      <c r="C3" s="36"/>
      <c r="H3" t="s">
        <v>45</v>
      </c>
      <c r="M3" s="56"/>
      <c r="N3" s="57" t="s">
        <v>214</v>
      </c>
      <c r="O3" s="300">
        <v>-5000</v>
      </c>
      <c r="P3" s="301"/>
    </row>
    <row r="4" spans="1:16" ht="16.5" customHeight="1" thickBot="1">
      <c r="A4" s="3"/>
      <c r="B4" s="3"/>
      <c r="M4" s="56"/>
      <c r="N4" s="57" t="s">
        <v>17</v>
      </c>
      <c r="O4" s="286">
        <f>SUM(O2:O3)</f>
        <v>0</v>
      </c>
      <c r="P4" s="287"/>
    </row>
    <row r="5" spans="2:14" ht="13.5" thickBot="1">
      <c r="B5" t="s">
        <v>209</v>
      </c>
      <c r="M5" s="1"/>
      <c r="N5" s="1"/>
    </row>
    <row r="6" spans="2:16" ht="15.75" thickBot="1">
      <c r="B6" s="165" t="s">
        <v>210</v>
      </c>
      <c r="H6" s="164"/>
      <c r="I6" s="280" t="s">
        <v>213</v>
      </c>
      <c r="J6" s="280"/>
      <c r="K6" s="280"/>
      <c r="L6" s="280"/>
      <c r="M6" s="280"/>
      <c r="N6" s="280"/>
      <c r="O6" s="289"/>
      <c r="P6" t="s">
        <v>22</v>
      </c>
    </row>
    <row r="7" spans="1:16" ht="30.75" customHeight="1">
      <c r="A7" s="27" t="s">
        <v>1</v>
      </c>
      <c r="B7" s="28" t="s">
        <v>77</v>
      </c>
      <c r="C7" s="29" t="s">
        <v>211</v>
      </c>
      <c r="D7" s="30"/>
      <c r="E7" s="30"/>
      <c r="F7" s="31"/>
      <c r="G7" s="33" t="s">
        <v>212</v>
      </c>
      <c r="H7" s="302" t="s">
        <v>199</v>
      </c>
      <c r="I7" s="303"/>
      <c r="J7" s="304" t="s">
        <v>200</v>
      </c>
      <c r="K7" s="305"/>
      <c r="L7" s="306" t="s">
        <v>201</v>
      </c>
      <c r="M7" s="307"/>
      <c r="N7" s="308" t="s">
        <v>202</v>
      </c>
      <c r="O7" s="309"/>
      <c r="P7" s="32" t="s">
        <v>15</v>
      </c>
    </row>
    <row r="8" spans="1:16" ht="15.75" customHeight="1">
      <c r="A8" s="9"/>
      <c r="B8" s="5"/>
      <c r="C8" s="71" t="s">
        <v>24</v>
      </c>
      <c r="D8" s="7"/>
      <c r="E8" s="7"/>
      <c r="F8" s="8"/>
      <c r="G8" s="52"/>
      <c r="H8" s="38" t="s">
        <v>19</v>
      </c>
      <c r="I8" s="10" t="s">
        <v>20</v>
      </c>
      <c r="J8" s="43" t="s">
        <v>19</v>
      </c>
      <c r="K8" s="18" t="s">
        <v>20</v>
      </c>
      <c r="L8" s="47" t="s">
        <v>19</v>
      </c>
      <c r="M8" s="20" t="s">
        <v>20</v>
      </c>
      <c r="N8" s="61" t="s">
        <v>19</v>
      </c>
      <c r="O8" s="18" t="s">
        <v>20</v>
      </c>
      <c r="P8" s="22"/>
    </row>
    <row r="9" spans="1:16" ht="24.75" customHeight="1">
      <c r="A9" s="9" t="s">
        <v>2</v>
      </c>
      <c r="B9" s="130" t="s">
        <v>100</v>
      </c>
      <c r="C9" s="281" t="s">
        <v>47</v>
      </c>
      <c r="D9" s="281"/>
      <c r="E9" s="281"/>
      <c r="F9" s="281"/>
      <c r="G9" s="53">
        <v>55</v>
      </c>
      <c r="H9" s="39">
        <v>55</v>
      </c>
      <c r="I9" s="12"/>
      <c r="J9" s="44"/>
      <c r="K9" s="14"/>
      <c r="L9" s="48"/>
      <c r="M9" s="12"/>
      <c r="N9" s="62"/>
      <c r="O9" s="14"/>
      <c r="P9" s="23"/>
    </row>
    <row r="10" spans="1:16" ht="24.75" customHeight="1">
      <c r="A10" s="9" t="s">
        <v>3</v>
      </c>
      <c r="B10" s="130" t="s">
        <v>101</v>
      </c>
      <c r="C10" s="281" t="s">
        <v>48</v>
      </c>
      <c r="D10" s="281"/>
      <c r="E10" s="281"/>
      <c r="F10" s="281"/>
      <c r="G10" s="53">
        <v>200</v>
      </c>
      <c r="H10" s="39">
        <v>200</v>
      </c>
      <c r="I10" s="12"/>
      <c r="J10" s="44"/>
      <c r="K10" s="14"/>
      <c r="L10" s="48"/>
      <c r="M10" s="12"/>
      <c r="N10" s="62"/>
      <c r="O10" s="6"/>
      <c r="P10" s="24"/>
    </row>
    <row r="11" spans="1:16" ht="24.75" customHeight="1">
      <c r="A11" s="9" t="s">
        <v>4</v>
      </c>
      <c r="B11" s="130" t="s">
        <v>102</v>
      </c>
      <c r="C11" s="281" t="s">
        <v>49</v>
      </c>
      <c r="D11" s="281"/>
      <c r="E11" s="281"/>
      <c r="F11" s="281"/>
      <c r="G11" s="53">
        <v>300</v>
      </c>
      <c r="H11" s="39">
        <v>300</v>
      </c>
      <c r="I11" s="12"/>
      <c r="J11" s="44"/>
      <c r="K11" s="14"/>
      <c r="L11" s="49"/>
      <c r="M11" s="11"/>
      <c r="N11" s="63"/>
      <c r="O11" s="6"/>
      <c r="P11" s="23"/>
    </row>
    <row r="12" spans="1:16" ht="24.75" customHeight="1">
      <c r="A12" s="9" t="s">
        <v>5</v>
      </c>
      <c r="B12" s="130" t="s">
        <v>103</v>
      </c>
      <c r="C12" s="281" t="s">
        <v>50</v>
      </c>
      <c r="D12" s="281"/>
      <c r="E12" s="281"/>
      <c r="F12" s="281"/>
      <c r="G12" s="53">
        <v>45</v>
      </c>
      <c r="H12" s="39">
        <v>45</v>
      </c>
      <c r="I12" s="12"/>
      <c r="J12" s="44"/>
      <c r="K12" s="14"/>
      <c r="L12" s="49"/>
      <c r="M12" s="11"/>
      <c r="N12" s="63"/>
      <c r="O12" s="6"/>
      <c r="P12" s="23"/>
    </row>
    <row r="13" spans="1:16" ht="24.75" customHeight="1">
      <c r="A13" s="9" t="s">
        <v>6</v>
      </c>
      <c r="B13" s="130" t="s">
        <v>104</v>
      </c>
      <c r="C13" s="281" t="s">
        <v>51</v>
      </c>
      <c r="D13" s="281"/>
      <c r="E13" s="281"/>
      <c r="F13" s="281"/>
      <c r="G13" s="53">
        <v>400</v>
      </c>
      <c r="H13" s="40"/>
      <c r="I13" s="11"/>
      <c r="J13" s="44">
        <v>400</v>
      </c>
      <c r="K13" s="14"/>
      <c r="L13" s="49"/>
      <c r="M13" s="11"/>
      <c r="N13" s="63"/>
      <c r="O13" s="6"/>
      <c r="P13" s="23"/>
    </row>
    <row r="14" spans="1:16" ht="24.75" customHeight="1">
      <c r="A14" s="9" t="s">
        <v>7</v>
      </c>
      <c r="B14" s="130" t="s">
        <v>105</v>
      </c>
      <c r="C14" s="281" t="s">
        <v>52</v>
      </c>
      <c r="D14" s="281"/>
      <c r="E14" s="281"/>
      <c r="F14" s="281"/>
      <c r="G14" s="53">
        <v>1105</v>
      </c>
      <c r="H14" s="39">
        <v>550</v>
      </c>
      <c r="I14" s="12"/>
      <c r="J14" s="44">
        <v>555</v>
      </c>
      <c r="K14" s="14"/>
      <c r="L14" s="48"/>
      <c r="M14" s="12"/>
      <c r="N14" s="62"/>
      <c r="O14" s="6"/>
      <c r="P14" s="23"/>
    </row>
    <row r="15" spans="1:16" ht="24.75" customHeight="1">
      <c r="A15" s="9" t="s">
        <v>8</v>
      </c>
      <c r="B15" s="130" t="s">
        <v>106</v>
      </c>
      <c r="C15" s="281" t="s">
        <v>53</v>
      </c>
      <c r="D15" s="281"/>
      <c r="E15" s="281"/>
      <c r="F15" s="281"/>
      <c r="G15" s="53">
        <v>1995</v>
      </c>
      <c r="H15" s="39">
        <v>365</v>
      </c>
      <c r="I15" s="12"/>
      <c r="J15" s="44">
        <v>1630</v>
      </c>
      <c r="K15" s="14"/>
      <c r="L15" s="48"/>
      <c r="M15" s="12"/>
      <c r="N15" s="62"/>
      <c r="O15" s="6"/>
      <c r="P15" s="23"/>
    </row>
    <row r="16" spans="1:16" ht="24.75" customHeight="1">
      <c r="A16" s="9" t="s">
        <v>9</v>
      </c>
      <c r="B16" s="130" t="s">
        <v>107</v>
      </c>
      <c r="C16" s="281" t="s">
        <v>54</v>
      </c>
      <c r="D16" s="281"/>
      <c r="E16" s="281"/>
      <c r="F16" s="281"/>
      <c r="G16" s="53">
        <v>600</v>
      </c>
      <c r="H16" s="39"/>
      <c r="I16" s="12"/>
      <c r="J16" s="44">
        <v>150</v>
      </c>
      <c r="K16" s="14"/>
      <c r="L16" s="49">
        <v>450</v>
      </c>
      <c r="M16" s="11"/>
      <c r="N16" s="63"/>
      <c r="O16" s="6"/>
      <c r="P16" s="23"/>
    </row>
    <row r="17" spans="1:16" ht="24.75" customHeight="1" thickBot="1">
      <c r="A17" s="13" t="s">
        <v>10</v>
      </c>
      <c r="B17" s="131" t="s">
        <v>108</v>
      </c>
      <c r="C17" s="299" t="s">
        <v>55</v>
      </c>
      <c r="D17" s="299"/>
      <c r="E17" s="299"/>
      <c r="F17" s="299"/>
      <c r="G17" s="54">
        <v>300</v>
      </c>
      <c r="H17" s="41"/>
      <c r="I17" s="16"/>
      <c r="J17" s="45">
        <v>300</v>
      </c>
      <c r="K17" s="15"/>
      <c r="L17" s="50"/>
      <c r="M17" s="16"/>
      <c r="N17" s="65"/>
      <c r="O17" s="21"/>
      <c r="P17" s="25"/>
    </row>
    <row r="18" spans="7:16" ht="21.75" customHeight="1" thickBot="1">
      <c r="G18" s="59">
        <f>SUM(G9:G17)</f>
        <v>5000</v>
      </c>
      <c r="H18" s="42">
        <f>SUM(H9:H17)</f>
        <v>1515</v>
      </c>
      <c r="I18" s="17"/>
      <c r="J18" s="46">
        <f>SUM(J13:J17)</f>
        <v>3035</v>
      </c>
      <c r="K18" s="19"/>
      <c r="L18" s="51">
        <f>SUM(L15:L17)</f>
        <v>450</v>
      </c>
      <c r="M18" s="17"/>
      <c r="N18" s="64"/>
      <c r="O18" s="19"/>
      <c r="P18" s="26"/>
    </row>
    <row r="20" spans="2:8" ht="12.75">
      <c r="B20" t="s">
        <v>18</v>
      </c>
      <c r="C20" t="s">
        <v>39</v>
      </c>
      <c r="G20" t="s">
        <v>35</v>
      </c>
      <c r="H20" t="s">
        <v>223</v>
      </c>
    </row>
    <row r="21" spans="3:8" ht="12.75">
      <c r="C21" t="s">
        <v>96</v>
      </c>
      <c r="H21" t="s">
        <v>98</v>
      </c>
    </row>
    <row r="22" spans="2:8" ht="12.75">
      <c r="B22" t="s">
        <v>37</v>
      </c>
      <c r="C22" s="60">
        <v>37995</v>
      </c>
      <c r="H22" t="s">
        <v>224</v>
      </c>
    </row>
    <row r="23" ht="12.75">
      <c r="H23" t="s">
        <v>99</v>
      </c>
    </row>
  </sheetData>
  <mergeCells count="17">
    <mergeCell ref="N7:O7"/>
    <mergeCell ref="I6:O6"/>
    <mergeCell ref="C11:F11"/>
    <mergeCell ref="C17:F17"/>
    <mergeCell ref="C14:F14"/>
    <mergeCell ref="C15:F15"/>
    <mergeCell ref="C16:F16"/>
    <mergeCell ref="O2:P2"/>
    <mergeCell ref="O3:P3"/>
    <mergeCell ref="O4:P4"/>
    <mergeCell ref="C13:F13"/>
    <mergeCell ref="C9:F9"/>
    <mergeCell ref="C10:F10"/>
    <mergeCell ref="C12:F12"/>
    <mergeCell ref="H7:I7"/>
    <mergeCell ref="J7:K7"/>
    <mergeCell ref="L7:M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N24" sqref="N24"/>
    </sheetView>
  </sheetViews>
  <sheetFormatPr defaultColWidth="9.140625" defaultRowHeight="12.75"/>
  <cols>
    <col min="1" max="1" width="2.421875" style="0" customWidth="1"/>
    <col min="2" max="2" width="9.7109375" style="0" customWidth="1"/>
    <col min="6" max="6" width="12.421875" style="0" customWidth="1"/>
    <col min="7" max="7" width="9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6.7109375" style="0" customWidth="1"/>
    <col min="16" max="16" width="9.7109375" style="0" customWidth="1"/>
  </cols>
  <sheetData>
    <row r="1" ht="18.75" thickBot="1">
      <c r="A1" s="2" t="s">
        <v>220</v>
      </c>
    </row>
    <row r="2" spans="1:16" ht="18.75" thickBot="1">
      <c r="A2" s="58" t="s">
        <v>215</v>
      </c>
      <c r="B2" s="34"/>
      <c r="C2" s="34"/>
      <c r="D2" s="34"/>
      <c r="E2" s="3"/>
      <c r="M2" s="55" t="s">
        <v>31</v>
      </c>
      <c r="N2" s="166" t="s">
        <v>21</v>
      </c>
      <c r="O2" s="282">
        <v>12500</v>
      </c>
      <c r="P2" s="283"/>
    </row>
    <row r="3" spans="1:16" ht="16.5" thickBot="1">
      <c r="A3" s="37" t="s">
        <v>25</v>
      </c>
      <c r="B3" s="35"/>
      <c r="C3" s="36"/>
      <c r="H3" t="s">
        <v>45</v>
      </c>
      <c r="M3" s="56"/>
      <c r="N3" s="57" t="s">
        <v>214</v>
      </c>
      <c r="O3" s="310">
        <v>-12500</v>
      </c>
      <c r="P3" s="311"/>
    </row>
    <row r="4" spans="1:16" ht="16.5" customHeight="1" thickBot="1">
      <c r="A4" s="3"/>
      <c r="B4" s="3"/>
      <c r="M4" s="56"/>
      <c r="N4" s="70" t="s">
        <v>17</v>
      </c>
      <c r="O4" s="286">
        <f>SUM(O2:O3)</f>
        <v>0</v>
      </c>
      <c r="P4" s="287"/>
    </row>
    <row r="5" spans="1:16" ht="16.5" customHeight="1">
      <c r="A5" s="3"/>
      <c r="B5" s="3"/>
      <c r="M5" s="56"/>
      <c r="N5" s="67"/>
      <c r="O5" s="68"/>
      <c r="P5" s="69"/>
    </row>
    <row r="6" spans="2:14" ht="13.5" thickBot="1">
      <c r="B6" t="s">
        <v>216</v>
      </c>
      <c r="M6" s="1"/>
      <c r="N6" s="1"/>
    </row>
    <row r="7" spans="2:16" ht="15.75" thickBot="1">
      <c r="B7" s="165" t="s">
        <v>210</v>
      </c>
      <c r="H7" s="164"/>
      <c r="I7" s="280" t="s">
        <v>213</v>
      </c>
      <c r="J7" s="280"/>
      <c r="K7" s="280"/>
      <c r="L7" s="280"/>
      <c r="M7" s="280"/>
      <c r="N7" s="280"/>
      <c r="O7" s="289"/>
      <c r="P7" t="s">
        <v>22</v>
      </c>
    </row>
    <row r="8" spans="1:16" ht="30.75" customHeight="1">
      <c r="A8" s="129" t="s">
        <v>1</v>
      </c>
      <c r="B8" s="128" t="s">
        <v>77</v>
      </c>
      <c r="C8" s="29" t="s">
        <v>211</v>
      </c>
      <c r="D8" s="30"/>
      <c r="E8" s="30"/>
      <c r="F8" s="31"/>
      <c r="G8" s="33" t="s">
        <v>212</v>
      </c>
      <c r="H8" s="302" t="s">
        <v>203</v>
      </c>
      <c r="I8" s="303"/>
      <c r="J8" s="304" t="s">
        <v>200</v>
      </c>
      <c r="K8" s="305"/>
      <c r="L8" s="306" t="s">
        <v>201</v>
      </c>
      <c r="M8" s="307"/>
      <c r="N8" s="308" t="s">
        <v>202</v>
      </c>
      <c r="O8" s="309"/>
      <c r="P8" s="32" t="s">
        <v>15</v>
      </c>
    </row>
    <row r="9" spans="1:16" ht="15.75" customHeight="1">
      <c r="A9" s="23"/>
      <c r="B9" s="9"/>
      <c r="C9" s="66" t="s">
        <v>40</v>
      </c>
      <c r="D9" s="7"/>
      <c r="E9" s="7"/>
      <c r="F9" s="8"/>
      <c r="G9" s="52"/>
      <c r="H9" s="38" t="s">
        <v>19</v>
      </c>
      <c r="I9" s="10" t="s">
        <v>20</v>
      </c>
      <c r="J9" s="43" t="s">
        <v>19</v>
      </c>
      <c r="K9" s="18" t="s">
        <v>20</v>
      </c>
      <c r="L9" s="47" t="s">
        <v>19</v>
      </c>
      <c r="M9" s="20" t="s">
        <v>20</v>
      </c>
      <c r="N9" s="61" t="s">
        <v>19</v>
      </c>
      <c r="O9" s="18" t="s">
        <v>20</v>
      </c>
      <c r="P9" s="22"/>
    </row>
    <row r="10" spans="1:16" ht="21" customHeight="1">
      <c r="A10" s="23" t="s">
        <v>2</v>
      </c>
      <c r="B10" s="132" t="s">
        <v>109</v>
      </c>
      <c r="C10" s="281" t="s">
        <v>41</v>
      </c>
      <c r="D10" s="281"/>
      <c r="E10" s="281"/>
      <c r="F10" s="281"/>
      <c r="G10" s="53">
        <v>3300</v>
      </c>
      <c r="H10" s="39">
        <v>1000</v>
      </c>
      <c r="I10" s="12"/>
      <c r="J10" s="44">
        <v>2200</v>
      </c>
      <c r="K10" s="14"/>
      <c r="L10" s="48">
        <v>100</v>
      </c>
      <c r="M10" s="12"/>
      <c r="N10" s="62"/>
      <c r="O10" s="14"/>
      <c r="P10" s="23"/>
    </row>
    <row r="11" spans="1:16" ht="21" customHeight="1">
      <c r="A11" s="23" t="s">
        <v>3</v>
      </c>
      <c r="B11" s="132" t="s">
        <v>110</v>
      </c>
      <c r="C11" s="281" t="s">
        <v>42</v>
      </c>
      <c r="D11" s="281"/>
      <c r="E11" s="281"/>
      <c r="F11" s="281"/>
      <c r="G11" s="53">
        <v>1700</v>
      </c>
      <c r="H11" s="39"/>
      <c r="I11" s="12"/>
      <c r="J11" s="44">
        <v>200</v>
      </c>
      <c r="K11" s="14"/>
      <c r="L11" s="48">
        <v>1500</v>
      </c>
      <c r="M11" s="12"/>
      <c r="N11" s="62"/>
      <c r="O11" s="6"/>
      <c r="P11" s="24"/>
    </row>
    <row r="12" spans="1:16" ht="21" customHeight="1">
      <c r="A12" s="23" t="s">
        <v>4</v>
      </c>
      <c r="B12" s="132" t="s">
        <v>111</v>
      </c>
      <c r="C12" s="281" t="s">
        <v>120</v>
      </c>
      <c r="D12" s="281"/>
      <c r="E12" s="281"/>
      <c r="F12" s="281"/>
      <c r="G12" s="53">
        <v>4500</v>
      </c>
      <c r="H12" s="39">
        <v>1500</v>
      </c>
      <c r="I12" s="12"/>
      <c r="J12" s="44">
        <v>3000</v>
      </c>
      <c r="K12" s="14"/>
      <c r="L12" s="49"/>
      <c r="M12" s="11"/>
      <c r="N12" s="63"/>
      <c r="O12" s="6"/>
      <c r="P12" s="23"/>
    </row>
    <row r="13" spans="1:16" ht="21" customHeight="1" thickBot="1">
      <c r="A13" s="25" t="s">
        <v>5</v>
      </c>
      <c r="B13" s="133" t="s">
        <v>119</v>
      </c>
      <c r="C13" s="299" t="s">
        <v>43</v>
      </c>
      <c r="D13" s="299"/>
      <c r="E13" s="299"/>
      <c r="F13" s="299"/>
      <c r="G13" s="54">
        <v>3000</v>
      </c>
      <c r="H13" s="41"/>
      <c r="I13" s="16"/>
      <c r="J13" s="45"/>
      <c r="K13" s="15"/>
      <c r="L13" s="50">
        <v>1800</v>
      </c>
      <c r="M13" s="85"/>
      <c r="N13" s="65">
        <v>1200</v>
      </c>
      <c r="O13" s="21"/>
      <c r="P13" s="25"/>
    </row>
    <row r="14" spans="7:16" ht="21.75" customHeight="1" thickBot="1">
      <c r="G14" s="127">
        <f>SUM(G10:G13)</f>
        <v>12500</v>
      </c>
      <c r="H14" s="120">
        <f>SUM(H10:H13)</f>
        <v>2500</v>
      </c>
      <c r="I14" s="121"/>
      <c r="J14" s="122">
        <f>SUM(J10:J13)</f>
        <v>5400</v>
      </c>
      <c r="K14" s="123"/>
      <c r="L14" s="124">
        <f>SUM(L10:L13)</f>
        <v>3400</v>
      </c>
      <c r="M14" s="121"/>
      <c r="N14" s="125">
        <f>SUM(N10:N13)</f>
        <v>1200</v>
      </c>
      <c r="O14" s="123"/>
      <c r="P14" s="126"/>
    </row>
    <row r="21" spans="2:8" ht="12.75">
      <c r="B21" t="s">
        <v>18</v>
      </c>
      <c r="C21" t="s">
        <v>39</v>
      </c>
      <c r="G21" t="s">
        <v>44</v>
      </c>
      <c r="H21" t="s">
        <v>217</v>
      </c>
    </row>
    <row r="22" spans="3:8" ht="12.75">
      <c r="C22" s="4" t="s">
        <v>96</v>
      </c>
      <c r="H22" t="s">
        <v>112</v>
      </c>
    </row>
    <row r="23" spans="2:3" ht="12.75">
      <c r="B23" t="s">
        <v>37</v>
      </c>
      <c r="C23" s="60">
        <v>37995</v>
      </c>
    </row>
  </sheetData>
  <mergeCells count="12">
    <mergeCell ref="O2:P2"/>
    <mergeCell ref="O3:P3"/>
    <mergeCell ref="O4:P4"/>
    <mergeCell ref="I7:O7"/>
    <mergeCell ref="H8:I8"/>
    <mergeCell ref="J8:K8"/>
    <mergeCell ref="L8:M8"/>
    <mergeCell ref="N8:O8"/>
    <mergeCell ref="C10:F10"/>
    <mergeCell ref="C11:F11"/>
    <mergeCell ref="C12:F12"/>
    <mergeCell ref="C13:F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N20" sqref="N20"/>
    </sheetView>
  </sheetViews>
  <sheetFormatPr defaultColWidth="9.140625" defaultRowHeight="12.75"/>
  <cols>
    <col min="1" max="1" width="2.421875" style="0" customWidth="1"/>
    <col min="2" max="2" width="9.7109375" style="0" customWidth="1"/>
    <col min="6" max="6" width="13.8515625" style="0" customWidth="1"/>
    <col min="7" max="7" width="9.851562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6.7109375" style="0" customWidth="1"/>
    <col min="16" max="16" width="9.7109375" style="0" customWidth="1"/>
  </cols>
  <sheetData>
    <row r="1" ht="18.75" thickBot="1">
      <c r="A1" s="2" t="s">
        <v>0</v>
      </c>
    </row>
    <row r="2" spans="1:16" ht="18.75" thickBot="1">
      <c r="A2" s="58" t="s">
        <v>218</v>
      </c>
      <c r="B2" s="34"/>
      <c r="C2" s="34"/>
      <c r="D2" s="34"/>
      <c r="E2" s="3"/>
      <c r="M2" s="55" t="s">
        <v>32</v>
      </c>
      <c r="N2" s="166" t="s">
        <v>21</v>
      </c>
      <c r="O2" s="282">
        <v>40000</v>
      </c>
      <c r="P2" s="283"/>
    </row>
    <row r="3" spans="1:16" ht="18.75" thickBot="1">
      <c r="A3" s="37" t="s">
        <v>26</v>
      </c>
      <c r="B3" s="35"/>
      <c r="C3" s="36"/>
      <c r="H3" t="s">
        <v>56</v>
      </c>
      <c r="M3" s="56"/>
      <c r="N3" s="57" t="s">
        <v>214</v>
      </c>
      <c r="O3" s="312">
        <v>-40000</v>
      </c>
      <c r="P3" s="313"/>
    </row>
    <row r="4" spans="1:16" ht="16.5" customHeight="1" thickBot="1">
      <c r="A4" s="3"/>
      <c r="B4" s="3"/>
      <c r="M4" s="56"/>
      <c r="N4" s="57" t="s">
        <v>17</v>
      </c>
      <c r="O4" s="314">
        <f>SUM(O2:O3)</f>
        <v>0</v>
      </c>
      <c r="P4" s="315"/>
    </row>
    <row r="5" spans="2:14" ht="13.5" thickBot="1">
      <c r="B5" t="s">
        <v>216</v>
      </c>
      <c r="M5" s="1"/>
      <c r="N5" s="1"/>
    </row>
    <row r="6" spans="2:16" ht="15.75" thickBot="1">
      <c r="B6" s="165" t="s">
        <v>210</v>
      </c>
      <c r="H6" s="164"/>
      <c r="I6" s="280" t="s">
        <v>213</v>
      </c>
      <c r="J6" s="280"/>
      <c r="K6" s="280"/>
      <c r="L6" s="280"/>
      <c r="M6" s="280"/>
      <c r="N6" s="280"/>
      <c r="O6" s="289"/>
      <c r="P6" t="s">
        <v>22</v>
      </c>
    </row>
    <row r="7" spans="1:16" ht="30.75" customHeight="1">
      <c r="A7" s="27" t="s">
        <v>1</v>
      </c>
      <c r="B7" s="28" t="s">
        <v>77</v>
      </c>
      <c r="C7" s="29" t="s">
        <v>211</v>
      </c>
      <c r="D7" s="30"/>
      <c r="E7" s="30"/>
      <c r="F7" s="31"/>
      <c r="G7" s="33" t="s">
        <v>212</v>
      </c>
      <c r="H7" s="302" t="s">
        <v>199</v>
      </c>
      <c r="I7" s="303"/>
      <c r="J7" s="304" t="s">
        <v>200</v>
      </c>
      <c r="K7" s="305"/>
      <c r="L7" s="306" t="s">
        <v>201</v>
      </c>
      <c r="M7" s="307"/>
      <c r="N7" s="308" t="s">
        <v>202</v>
      </c>
      <c r="O7" s="309"/>
      <c r="P7" s="32" t="s">
        <v>15</v>
      </c>
    </row>
    <row r="8" spans="1:16" ht="15.75" customHeight="1">
      <c r="A8" s="9"/>
      <c r="B8" s="5"/>
      <c r="C8" s="66" t="s">
        <v>57</v>
      </c>
      <c r="D8" s="7"/>
      <c r="E8" s="7"/>
      <c r="F8" s="8"/>
      <c r="G8" s="52"/>
      <c r="H8" s="38" t="s">
        <v>19</v>
      </c>
      <c r="I8" s="10" t="s">
        <v>20</v>
      </c>
      <c r="J8" s="43" t="s">
        <v>19</v>
      </c>
      <c r="K8" s="18" t="s">
        <v>20</v>
      </c>
      <c r="L8" s="47" t="s">
        <v>19</v>
      </c>
      <c r="M8" s="20" t="s">
        <v>20</v>
      </c>
      <c r="N8" s="61" t="s">
        <v>58</v>
      </c>
      <c r="O8" s="18" t="s">
        <v>20</v>
      </c>
      <c r="P8" s="22"/>
    </row>
    <row r="9" spans="1:16" ht="22.5" customHeight="1">
      <c r="A9" s="9" t="s">
        <v>2</v>
      </c>
      <c r="B9" s="130" t="s">
        <v>113</v>
      </c>
      <c r="C9" s="288" t="s">
        <v>59</v>
      </c>
      <c r="D9" s="281"/>
      <c r="E9" s="281"/>
      <c r="F9" s="281"/>
      <c r="G9" s="53">
        <v>9000</v>
      </c>
      <c r="H9" s="39">
        <v>4000</v>
      </c>
      <c r="I9" s="12"/>
      <c r="J9" s="44">
        <v>2000</v>
      </c>
      <c r="K9" s="14"/>
      <c r="L9" s="48">
        <v>3000</v>
      </c>
      <c r="M9" s="12"/>
      <c r="N9" s="62"/>
      <c r="O9" s="14"/>
      <c r="P9" s="23"/>
    </row>
    <row r="10" spans="1:16" ht="22.5" customHeight="1">
      <c r="A10" s="9" t="s">
        <v>3</v>
      </c>
      <c r="B10" s="130" t="s">
        <v>114</v>
      </c>
      <c r="C10" s="288" t="s">
        <v>60</v>
      </c>
      <c r="D10" s="281"/>
      <c r="E10" s="281"/>
      <c r="F10" s="281"/>
      <c r="G10" s="53">
        <v>6000</v>
      </c>
      <c r="H10" s="39"/>
      <c r="I10" s="12"/>
      <c r="J10" s="44">
        <v>2000</v>
      </c>
      <c r="K10" s="14"/>
      <c r="L10" s="48">
        <v>3000</v>
      </c>
      <c r="M10" s="12"/>
      <c r="N10" s="62">
        <v>1000</v>
      </c>
      <c r="O10" s="6"/>
      <c r="P10" s="24"/>
    </row>
    <row r="11" spans="1:16" ht="22.5" customHeight="1">
      <c r="A11" s="9" t="s">
        <v>4</v>
      </c>
      <c r="B11" s="130" t="s">
        <v>115</v>
      </c>
      <c r="C11" s="288" t="s">
        <v>61</v>
      </c>
      <c r="D11" s="281"/>
      <c r="E11" s="281"/>
      <c r="F11" s="281"/>
      <c r="G11" s="53">
        <v>3000</v>
      </c>
      <c r="H11" s="39"/>
      <c r="I11" s="12"/>
      <c r="J11" s="44"/>
      <c r="K11" s="14"/>
      <c r="L11" s="48">
        <v>1000</v>
      </c>
      <c r="M11" s="11"/>
      <c r="N11" s="62">
        <v>2000</v>
      </c>
      <c r="O11" s="6"/>
      <c r="P11" s="23"/>
    </row>
    <row r="12" spans="1:16" ht="26.25" customHeight="1">
      <c r="A12" s="9" t="s">
        <v>5</v>
      </c>
      <c r="B12" s="130" t="s">
        <v>116</v>
      </c>
      <c r="C12" s="288" t="s">
        <v>62</v>
      </c>
      <c r="D12" s="281"/>
      <c r="E12" s="281"/>
      <c r="F12" s="281"/>
      <c r="G12" s="53">
        <v>2000</v>
      </c>
      <c r="H12" s="39"/>
      <c r="I12" s="12"/>
      <c r="J12" s="44"/>
      <c r="K12" s="14"/>
      <c r="L12" s="48">
        <v>2000</v>
      </c>
      <c r="M12" s="11"/>
      <c r="N12" s="63"/>
      <c r="O12" s="6"/>
      <c r="P12" s="23"/>
    </row>
    <row r="13" spans="1:16" ht="22.5" customHeight="1">
      <c r="A13" s="9" t="s">
        <v>6</v>
      </c>
      <c r="B13" s="130" t="s">
        <v>117</v>
      </c>
      <c r="C13" s="288" t="s">
        <v>63</v>
      </c>
      <c r="D13" s="281"/>
      <c r="E13" s="281"/>
      <c r="F13" s="281"/>
      <c r="G13" s="53">
        <v>8000</v>
      </c>
      <c r="H13" s="40"/>
      <c r="I13" s="11"/>
      <c r="J13" s="44">
        <v>3000</v>
      </c>
      <c r="K13" s="14"/>
      <c r="L13" s="48">
        <v>3000</v>
      </c>
      <c r="M13" s="11"/>
      <c r="N13" s="62">
        <v>2000</v>
      </c>
      <c r="O13" s="6"/>
      <c r="P13" s="23"/>
    </row>
    <row r="14" spans="1:16" ht="22.5" customHeight="1">
      <c r="A14" s="9" t="s">
        <v>7</v>
      </c>
      <c r="B14" s="130" t="s">
        <v>118</v>
      </c>
      <c r="C14" s="288" t="s">
        <v>64</v>
      </c>
      <c r="D14" s="281"/>
      <c r="E14" s="281"/>
      <c r="F14" s="281"/>
      <c r="G14" s="53">
        <v>7000</v>
      </c>
      <c r="H14" s="39"/>
      <c r="I14" s="12"/>
      <c r="J14" s="44"/>
      <c r="K14" s="14"/>
      <c r="L14" s="48">
        <v>3000</v>
      </c>
      <c r="M14" s="12"/>
      <c r="N14" s="62">
        <v>4000</v>
      </c>
      <c r="O14" s="6"/>
      <c r="P14" s="23"/>
    </row>
    <row r="15" spans="1:16" ht="22.5" customHeight="1" thickBot="1">
      <c r="A15" s="13" t="s">
        <v>8</v>
      </c>
      <c r="B15" s="131" t="s">
        <v>121</v>
      </c>
      <c r="C15" s="298" t="s">
        <v>65</v>
      </c>
      <c r="D15" s="299"/>
      <c r="E15" s="299"/>
      <c r="F15" s="299"/>
      <c r="G15" s="54">
        <v>5000</v>
      </c>
      <c r="H15" s="41"/>
      <c r="I15" s="16"/>
      <c r="J15" s="45"/>
      <c r="K15" s="15"/>
      <c r="L15" s="50">
        <v>3000</v>
      </c>
      <c r="M15" s="16"/>
      <c r="N15" s="65">
        <v>2000</v>
      </c>
      <c r="O15" s="21"/>
      <c r="P15" s="25"/>
    </row>
    <row r="16" spans="7:16" ht="21.75" customHeight="1" thickBot="1">
      <c r="G16" s="127">
        <f>SUM(G9:G15)</f>
        <v>40000</v>
      </c>
      <c r="H16" s="120">
        <f>SUM(H9:H15)</f>
        <v>4000</v>
      </c>
      <c r="I16" s="121"/>
      <c r="J16" s="122">
        <f>SUM(J9:J15)</f>
        <v>7000</v>
      </c>
      <c r="K16" s="123"/>
      <c r="L16" s="124">
        <f>SUM(L9:L15)</f>
        <v>18000</v>
      </c>
      <c r="M16" s="121"/>
      <c r="N16" s="125">
        <f>SUM(N9:N15)</f>
        <v>11000</v>
      </c>
      <c r="O16" s="123"/>
      <c r="P16" s="126"/>
    </row>
    <row r="21" spans="2:8" ht="12.75">
      <c r="B21" t="s">
        <v>18</v>
      </c>
      <c r="C21" t="s">
        <v>39</v>
      </c>
      <c r="G21" t="s">
        <v>35</v>
      </c>
      <c r="H21" t="s">
        <v>219</v>
      </c>
    </row>
    <row r="22" spans="3:8" ht="12.75">
      <c r="C22" s="4" t="s">
        <v>96</v>
      </c>
      <c r="H22" t="s">
        <v>122</v>
      </c>
    </row>
    <row r="23" spans="2:3" ht="12.75">
      <c r="B23" t="s">
        <v>37</v>
      </c>
      <c r="C23" s="60">
        <v>37995</v>
      </c>
    </row>
  </sheetData>
  <mergeCells count="15">
    <mergeCell ref="O2:P2"/>
    <mergeCell ref="O3:P3"/>
    <mergeCell ref="O4:P4"/>
    <mergeCell ref="I6:O6"/>
    <mergeCell ref="H7:I7"/>
    <mergeCell ref="J7:K7"/>
    <mergeCell ref="L7:M7"/>
    <mergeCell ref="N7:O7"/>
    <mergeCell ref="C13:F13"/>
    <mergeCell ref="C14:F14"/>
    <mergeCell ref="C15:F15"/>
    <mergeCell ref="C9:F9"/>
    <mergeCell ref="C10:F10"/>
    <mergeCell ref="C11:F11"/>
    <mergeCell ref="C12:F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21" sqref="A21:P21"/>
    </sheetView>
  </sheetViews>
  <sheetFormatPr defaultColWidth="9.140625" defaultRowHeight="12.75"/>
  <cols>
    <col min="1" max="1" width="3.140625" style="0" customWidth="1"/>
    <col min="2" max="2" width="10.421875" style="0" customWidth="1"/>
    <col min="6" max="6" width="5.00390625" style="0" customWidth="1"/>
    <col min="7" max="7" width="10.57421875" style="0" customWidth="1"/>
    <col min="8" max="8" width="7.7109375" style="0" customWidth="1"/>
    <col min="9" max="9" width="7.28125" style="0" customWidth="1"/>
    <col min="10" max="10" width="8.421875" style="0" customWidth="1"/>
    <col min="11" max="11" width="7.00390625" style="0" customWidth="1"/>
    <col min="12" max="12" width="8.140625" style="0" customWidth="1"/>
    <col min="13" max="13" width="7.28125" style="0" customWidth="1"/>
    <col min="14" max="14" width="7.8515625" style="0" customWidth="1"/>
    <col min="15" max="15" width="6.00390625" style="0" customWidth="1"/>
    <col min="16" max="16" width="14.57421875" style="0" customWidth="1"/>
  </cols>
  <sheetData>
    <row r="1" spans="1:13" ht="18.75" thickBot="1">
      <c r="A1" s="168" t="s">
        <v>277</v>
      </c>
      <c r="J1" s="168"/>
      <c r="L1" s="2"/>
      <c r="M1" s="2"/>
    </row>
    <row r="2" spans="1:16" ht="17.25" customHeight="1" thickBot="1">
      <c r="A2" s="168"/>
      <c r="J2" s="168"/>
      <c r="K2" s="183" t="s">
        <v>273</v>
      </c>
      <c r="L2" s="184"/>
      <c r="M2" s="184"/>
      <c r="N2" s="185"/>
      <c r="O2" s="329">
        <v>64190</v>
      </c>
      <c r="P2" s="330"/>
    </row>
    <row r="3" spans="1:16" ht="15.75" customHeight="1" thickBot="1">
      <c r="A3" s="58" t="s">
        <v>208</v>
      </c>
      <c r="B3" s="34"/>
      <c r="C3" s="34"/>
      <c r="D3" s="34"/>
      <c r="E3" s="3"/>
      <c r="H3" s="181"/>
      <c r="I3" s="181"/>
      <c r="J3" s="181"/>
      <c r="K3" s="164" t="s">
        <v>301</v>
      </c>
      <c r="L3" s="180"/>
      <c r="M3" s="180"/>
      <c r="N3" s="180"/>
      <c r="O3" s="329">
        <v>152182</v>
      </c>
      <c r="P3" s="330"/>
    </row>
    <row r="4" spans="1:16" ht="14.25" customHeight="1" thickBot="1">
      <c r="A4" s="37" t="s">
        <v>27</v>
      </c>
      <c r="B4" s="35"/>
      <c r="C4" s="36"/>
      <c r="H4" s="182"/>
      <c r="I4" s="182"/>
      <c r="J4" s="182"/>
      <c r="K4" s="338" t="s">
        <v>292</v>
      </c>
      <c r="L4" s="339"/>
      <c r="M4" s="339"/>
      <c r="N4" s="339"/>
      <c r="O4" s="331">
        <v>3210.3</v>
      </c>
      <c r="P4" s="332"/>
    </row>
    <row r="5" spans="1:16" ht="14.25" customHeight="1" thickBot="1">
      <c r="A5" s="37"/>
      <c r="B5" s="35"/>
      <c r="C5" s="36"/>
      <c r="H5" s="182"/>
      <c r="I5" s="182"/>
      <c r="J5" s="182"/>
      <c r="K5" s="256" t="s">
        <v>293</v>
      </c>
      <c r="L5" s="257"/>
      <c r="M5" s="257"/>
      <c r="N5" s="257"/>
      <c r="O5" s="329">
        <v>23750.9</v>
      </c>
      <c r="P5" s="330"/>
    </row>
    <row r="6" spans="1:16" ht="14.25" customHeight="1" thickBot="1">
      <c r="A6" s="37"/>
      <c r="B6" s="35"/>
      <c r="C6" s="36"/>
      <c r="I6" s="172"/>
      <c r="K6" s="316" t="s">
        <v>274</v>
      </c>
      <c r="L6" s="317"/>
      <c r="M6" s="317"/>
      <c r="N6" s="317"/>
      <c r="O6" s="333">
        <f>SUM(O2:O5)</f>
        <v>243333.19999999998</v>
      </c>
      <c r="P6" s="334"/>
    </row>
    <row r="7" spans="1:16" ht="16.5" customHeight="1">
      <c r="A7" s="37"/>
      <c r="B7" s="35"/>
      <c r="C7" s="36"/>
      <c r="I7" s="172"/>
      <c r="K7" s="343"/>
      <c r="L7" s="343"/>
      <c r="M7" s="343"/>
      <c r="N7" s="343"/>
      <c r="O7" s="321"/>
      <c r="P7" s="321"/>
    </row>
    <row r="8" spans="1:16" ht="16.5" customHeight="1">
      <c r="A8" s="37"/>
      <c r="B8" s="196" t="s">
        <v>278</v>
      </c>
      <c r="C8" s="36"/>
      <c r="I8" s="172"/>
      <c r="K8" s="260"/>
      <c r="L8" s="178"/>
      <c r="M8" s="178"/>
      <c r="N8" s="178"/>
      <c r="O8" s="178"/>
      <c r="P8" s="179"/>
    </row>
    <row r="9" spans="1:17" ht="16.5" customHeight="1">
      <c r="A9" s="3"/>
      <c r="B9" s="3" t="s">
        <v>294</v>
      </c>
      <c r="M9" s="56"/>
      <c r="N9" s="173"/>
      <c r="O9" s="322"/>
      <c r="P9" s="322"/>
      <c r="Q9" s="176"/>
    </row>
    <row r="10" spans="2:17" ht="16.5" customHeight="1" thickBot="1">
      <c r="B10" t="s">
        <v>209</v>
      </c>
      <c r="G10" s="1"/>
      <c r="M10" s="1"/>
      <c r="N10" s="177"/>
      <c r="O10" s="347"/>
      <c r="P10" s="347"/>
      <c r="Q10" s="175"/>
    </row>
    <row r="11" spans="2:16" ht="15.75" thickBot="1">
      <c r="B11" s="165" t="s">
        <v>210</v>
      </c>
      <c r="H11" s="164"/>
      <c r="I11" s="280" t="s">
        <v>295</v>
      </c>
      <c r="J11" s="280"/>
      <c r="K11" s="280"/>
      <c r="L11" s="280"/>
      <c r="M11" s="280"/>
      <c r="N11" s="280"/>
      <c r="O11" s="289"/>
      <c r="P11" t="s">
        <v>22</v>
      </c>
    </row>
    <row r="12" spans="1:17" ht="24.75" customHeight="1">
      <c r="A12" s="27" t="s">
        <v>1</v>
      </c>
      <c r="B12" s="28" t="s">
        <v>77</v>
      </c>
      <c r="C12" s="186" t="s">
        <v>211</v>
      </c>
      <c r="D12" s="187"/>
      <c r="E12" s="187"/>
      <c r="F12" s="197"/>
      <c r="G12" s="33" t="s">
        <v>272</v>
      </c>
      <c r="H12" s="348" t="s">
        <v>203</v>
      </c>
      <c r="I12" s="349"/>
      <c r="J12" s="304" t="s">
        <v>200</v>
      </c>
      <c r="K12" s="305"/>
      <c r="L12" s="323" t="s">
        <v>201</v>
      </c>
      <c r="M12" s="324"/>
      <c r="N12" s="308" t="s">
        <v>202</v>
      </c>
      <c r="O12" s="309"/>
      <c r="P12" s="32" t="s">
        <v>271</v>
      </c>
      <c r="Q12" s="1"/>
    </row>
    <row r="13" spans="1:16" ht="14.25" customHeight="1">
      <c r="A13" s="9"/>
      <c r="B13" s="5"/>
      <c r="C13" s="188"/>
      <c r="D13" s="189"/>
      <c r="E13" s="189"/>
      <c r="F13" s="190"/>
      <c r="G13" s="52"/>
      <c r="H13" s="195" t="s">
        <v>19</v>
      </c>
      <c r="I13" s="169" t="s">
        <v>20</v>
      </c>
      <c r="J13" s="170" t="s">
        <v>19</v>
      </c>
      <c r="K13" s="20" t="s">
        <v>20</v>
      </c>
      <c r="L13" s="194" t="s">
        <v>19</v>
      </c>
      <c r="M13" s="18" t="s">
        <v>20</v>
      </c>
      <c r="N13" s="171" t="s">
        <v>19</v>
      </c>
      <c r="O13" s="20" t="s">
        <v>20</v>
      </c>
      <c r="P13" s="22"/>
    </row>
    <row r="14" spans="1:16" ht="22.5" customHeight="1" thickBot="1">
      <c r="A14" s="13"/>
      <c r="B14" s="198"/>
      <c r="C14" s="344" t="s">
        <v>275</v>
      </c>
      <c r="D14" s="345"/>
      <c r="E14" s="345"/>
      <c r="F14" s="346"/>
      <c r="G14" s="199"/>
      <c r="H14" s="200"/>
      <c r="I14" s="201"/>
      <c r="J14" s="202"/>
      <c r="K14" s="203"/>
      <c r="L14" s="204"/>
      <c r="M14" s="205"/>
      <c r="N14" s="206"/>
      <c r="O14" s="203"/>
      <c r="P14" s="207"/>
    </row>
    <row r="15" spans="1:16" ht="26.25" customHeight="1" thickBot="1">
      <c r="A15" s="208" t="s">
        <v>2</v>
      </c>
      <c r="B15" s="209" t="s">
        <v>299</v>
      </c>
      <c r="C15" s="318" t="s">
        <v>300</v>
      </c>
      <c r="D15" s="319"/>
      <c r="E15" s="319"/>
      <c r="F15" s="320"/>
      <c r="G15" s="251">
        <v>60325</v>
      </c>
      <c r="H15" s="211">
        <v>8628</v>
      </c>
      <c r="I15" s="212"/>
      <c r="J15" s="213">
        <v>21752</v>
      </c>
      <c r="K15" s="214"/>
      <c r="L15" s="252">
        <v>29945</v>
      </c>
      <c r="M15" s="144"/>
      <c r="N15" s="216"/>
      <c r="O15" s="142"/>
      <c r="P15" s="253"/>
    </row>
    <row r="16" spans="1:16" ht="26.25" customHeight="1" thickBot="1">
      <c r="A16" s="255" t="s">
        <v>3</v>
      </c>
      <c r="B16" s="242" t="s">
        <v>279</v>
      </c>
      <c r="C16" s="318" t="s">
        <v>280</v>
      </c>
      <c r="D16" s="319"/>
      <c r="E16" s="319"/>
      <c r="F16" s="320"/>
      <c r="G16" s="243">
        <v>54188</v>
      </c>
      <c r="H16" s="244"/>
      <c r="I16" s="245"/>
      <c r="J16" s="246"/>
      <c r="K16" s="247"/>
      <c r="L16" s="248">
        <v>20000</v>
      </c>
      <c r="M16" s="110"/>
      <c r="N16" s="249">
        <v>34188</v>
      </c>
      <c r="O16" s="108"/>
      <c r="P16" s="254"/>
    </row>
    <row r="17" spans="1:16" ht="26.25" customHeight="1" thickBot="1">
      <c r="A17" s="208" t="s">
        <v>4</v>
      </c>
      <c r="B17" s="209" t="s">
        <v>296</v>
      </c>
      <c r="C17" s="318" t="s">
        <v>297</v>
      </c>
      <c r="D17" s="319"/>
      <c r="E17" s="319"/>
      <c r="F17" s="320"/>
      <c r="G17" s="251">
        <v>5000</v>
      </c>
      <c r="H17" s="211"/>
      <c r="I17" s="212"/>
      <c r="J17" s="213">
        <v>5000</v>
      </c>
      <c r="K17" s="214"/>
      <c r="L17" s="252"/>
      <c r="M17" s="144"/>
      <c r="N17" s="216"/>
      <c r="O17" s="142"/>
      <c r="P17" s="253"/>
    </row>
    <row r="18" spans="1:16" ht="26.25" customHeight="1" thickBot="1">
      <c r="A18" s="250" t="s">
        <v>5</v>
      </c>
      <c r="B18" s="209" t="s">
        <v>281</v>
      </c>
      <c r="C18" s="318" t="s">
        <v>282</v>
      </c>
      <c r="D18" s="319"/>
      <c r="E18" s="319"/>
      <c r="F18" s="320"/>
      <c r="G18" s="251">
        <v>1760</v>
      </c>
      <c r="H18" s="211"/>
      <c r="I18" s="212"/>
      <c r="J18" s="213"/>
      <c r="K18" s="214"/>
      <c r="L18" s="252">
        <v>1760</v>
      </c>
      <c r="M18" s="144"/>
      <c r="N18" s="216"/>
      <c r="O18" s="142"/>
      <c r="P18" s="253"/>
    </row>
    <row r="19" spans="1:16" ht="26.25" customHeight="1" thickBot="1">
      <c r="A19" s="263" t="s">
        <v>6</v>
      </c>
      <c r="B19" s="269" t="s">
        <v>302</v>
      </c>
      <c r="C19" s="325" t="s">
        <v>304</v>
      </c>
      <c r="D19" s="319"/>
      <c r="E19" s="319"/>
      <c r="F19" s="319"/>
      <c r="G19" s="277">
        <v>2040</v>
      </c>
      <c r="H19" s="271"/>
      <c r="I19" s="275"/>
      <c r="J19" s="264">
        <v>2040</v>
      </c>
      <c r="K19" s="247"/>
      <c r="L19" s="273"/>
      <c r="M19" s="108"/>
      <c r="N19" s="265"/>
      <c r="O19" s="108"/>
      <c r="P19" s="266"/>
    </row>
    <row r="20" spans="1:16" ht="26.25" customHeight="1" thickBot="1">
      <c r="A20" s="267" t="s">
        <v>7</v>
      </c>
      <c r="B20" s="270" t="s">
        <v>303</v>
      </c>
      <c r="C20" s="325" t="s">
        <v>305</v>
      </c>
      <c r="D20" s="319"/>
      <c r="E20" s="319"/>
      <c r="F20" s="319"/>
      <c r="G20" s="278">
        <v>500</v>
      </c>
      <c r="H20" s="272"/>
      <c r="I20" s="276"/>
      <c r="J20" s="261">
        <v>500</v>
      </c>
      <c r="K20" s="214"/>
      <c r="L20" s="274"/>
      <c r="M20" s="142"/>
      <c r="N20" s="262"/>
      <c r="O20" s="142"/>
      <c r="P20" s="268"/>
    </row>
    <row r="21" spans="1:16" ht="26.25" customHeight="1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</row>
    <row r="22" spans="1:16" ht="26.25" customHeight="1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</row>
    <row r="23" spans="1:16" ht="26.25" customHeight="1" thickBot="1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</row>
    <row r="24" spans="1:16" ht="24.75" customHeight="1" thickBot="1">
      <c r="A24" s="208"/>
      <c r="B24" s="209"/>
      <c r="C24" s="340" t="s">
        <v>276</v>
      </c>
      <c r="D24" s="341"/>
      <c r="E24" s="341"/>
      <c r="F24" s="342"/>
      <c r="G24" s="210"/>
      <c r="H24" s="211"/>
      <c r="I24" s="212"/>
      <c r="J24" s="213"/>
      <c r="K24" s="214"/>
      <c r="L24" s="215"/>
      <c r="M24" s="145"/>
      <c r="N24" s="216"/>
      <c r="O24" s="150"/>
      <c r="P24" s="253"/>
    </row>
    <row r="25" spans="1:16" ht="27.75" customHeight="1" thickBot="1">
      <c r="A25" s="208" t="s">
        <v>2</v>
      </c>
      <c r="B25" s="242" t="s">
        <v>279</v>
      </c>
      <c r="C25" s="318" t="s">
        <v>280</v>
      </c>
      <c r="D25" s="319"/>
      <c r="E25" s="319"/>
      <c r="F25" s="320"/>
      <c r="G25" s="243">
        <v>41587</v>
      </c>
      <c r="H25" s="244"/>
      <c r="I25" s="245"/>
      <c r="J25" s="246"/>
      <c r="K25" s="247"/>
      <c r="L25" s="248">
        <v>20000</v>
      </c>
      <c r="M25" s="110"/>
      <c r="N25" s="249">
        <v>21587</v>
      </c>
      <c r="O25" s="108"/>
      <c r="P25" s="254">
        <f>SUM(H25:O25)</f>
        <v>41587</v>
      </c>
    </row>
    <row r="26" spans="1:16" ht="27.75" customHeight="1" thickBot="1">
      <c r="A26" s="255" t="s">
        <v>3</v>
      </c>
      <c r="B26" s="259" t="s">
        <v>296</v>
      </c>
      <c r="C26" s="318" t="s">
        <v>297</v>
      </c>
      <c r="D26" s="319"/>
      <c r="E26" s="319"/>
      <c r="F26" s="320"/>
      <c r="G26" s="258">
        <v>22188.3</v>
      </c>
      <c r="H26" s="244"/>
      <c r="I26" s="245"/>
      <c r="J26" s="246">
        <v>5000</v>
      </c>
      <c r="K26" s="247"/>
      <c r="L26" s="248">
        <v>17188.3</v>
      </c>
      <c r="M26" s="110"/>
      <c r="N26" s="249"/>
      <c r="O26" s="108"/>
      <c r="P26" s="254">
        <f>SUM(J26:O26)</f>
        <v>22188.3</v>
      </c>
    </row>
    <row r="27" spans="1:16" ht="27" customHeight="1" thickBot="1">
      <c r="A27" s="208" t="s">
        <v>4</v>
      </c>
      <c r="B27" s="209" t="s">
        <v>299</v>
      </c>
      <c r="C27" s="335" t="s">
        <v>300</v>
      </c>
      <c r="D27" s="336"/>
      <c r="E27" s="336"/>
      <c r="F27" s="337"/>
      <c r="G27" s="251">
        <v>66353</v>
      </c>
      <c r="H27" s="211">
        <v>8628</v>
      </c>
      <c r="I27" s="212"/>
      <c r="J27" s="213">
        <v>21752</v>
      </c>
      <c r="K27" s="214"/>
      <c r="L27" s="252">
        <v>29945</v>
      </c>
      <c r="M27" s="144"/>
      <c r="N27" s="216">
        <v>6028</v>
      </c>
      <c r="O27" s="142"/>
      <c r="P27" s="253">
        <f>SUM(H27:O27)</f>
        <v>66353</v>
      </c>
    </row>
    <row r="28" spans="1:16" ht="27" customHeight="1" thickBot="1">
      <c r="A28" s="250" t="s">
        <v>5</v>
      </c>
      <c r="B28" s="209" t="s">
        <v>281</v>
      </c>
      <c r="C28" s="318" t="s">
        <v>282</v>
      </c>
      <c r="D28" s="319"/>
      <c r="E28" s="319"/>
      <c r="F28" s="320"/>
      <c r="G28" s="251">
        <v>1302</v>
      </c>
      <c r="H28" s="211"/>
      <c r="I28" s="212"/>
      <c r="J28" s="213"/>
      <c r="K28" s="214"/>
      <c r="L28" s="252">
        <v>1302</v>
      </c>
      <c r="M28" s="144"/>
      <c r="N28" s="216"/>
      <c r="O28" s="142"/>
      <c r="P28" s="253">
        <f>SUM(L28:O28)</f>
        <v>1302</v>
      </c>
    </row>
    <row r="29" spans="1:16" ht="27" customHeight="1" thickBot="1">
      <c r="A29" s="263" t="s">
        <v>6</v>
      </c>
      <c r="B29" s="269" t="s">
        <v>302</v>
      </c>
      <c r="C29" s="325" t="s">
        <v>307</v>
      </c>
      <c r="D29" s="319"/>
      <c r="E29" s="319"/>
      <c r="F29" s="319"/>
      <c r="G29" s="277">
        <v>2040</v>
      </c>
      <c r="H29" s="271"/>
      <c r="I29" s="275"/>
      <c r="J29" s="264">
        <v>2040</v>
      </c>
      <c r="K29" s="247"/>
      <c r="L29" s="273"/>
      <c r="M29" s="108"/>
      <c r="N29" s="265"/>
      <c r="O29" s="108"/>
      <c r="P29" s="266">
        <f>SUM(J29:O29)</f>
        <v>2040</v>
      </c>
    </row>
    <row r="30" spans="1:16" ht="42.75" customHeight="1" thickBot="1">
      <c r="A30" s="250" t="s">
        <v>7</v>
      </c>
      <c r="B30" s="270" t="s">
        <v>303</v>
      </c>
      <c r="C30" s="325" t="s">
        <v>306</v>
      </c>
      <c r="D30" s="319"/>
      <c r="E30" s="319"/>
      <c r="F30" s="319"/>
      <c r="G30" s="278">
        <v>500</v>
      </c>
      <c r="H30" s="272"/>
      <c r="I30" s="276"/>
      <c r="J30" s="261">
        <v>500</v>
      </c>
      <c r="K30" s="214"/>
      <c r="L30" s="274"/>
      <c r="M30" s="142"/>
      <c r="N30" s="262"/>
      <c r="O30" s="142"/>
      <c r="P30" s="268">
        <f>SUM(J30:O30)</f>
        <v>500</v>
      </c>
    </row>
    <row r="31" spans="1:16" ht="30" customHeight="1" thickBot="1">
      <c r="A31" s="250" t="s">
        <v>8</v>
      </c>
      <c r="B31" s="209" t="s">
        <v>286</v>
      </c>
      <c r="C31" s="318" t="s">
        <v>283</v>
      </c>
      <c r="D31" s="319"/>
      <c r="E31" s="319"/>
      <c r="F31" s="320"/>
      <c r="G31" s="251">
        <v>1968</v>
      </c>
      <c r="H31" s="211"/>
      <c r="I31" s="212"/>
      <c r="J31" s="213"/>
      <c r="K31" s="214"/>
      <c r="L31" s="252">
        <v>1968</v>
      </c>
      <c r="M31" s="144"/>
      <c r="N31" s="216"/>
      <c r="O31" s="142"/>
      <c r="P31" s="253">
        <f>SUM(L31:O31)</f>
        <v>1968</v>
      </c>
    </row>
    <row r="32" spans="1:16" ht="30" customHeight="1" thickBot="1">
      <c r="A32" s="250" t="s">
        <v>9</v>
      </c>
      <c r="B32" s="209" t="s">
        <v>287</v>
      </c>
      <c r="C32" s="318" t="s">
        <v>284</v>
      </c>
      <c r="D32" s="319"/>
      <c r="E32" s="319"/>
      <c r="F32" s="320"/>
      <c r="G32" s="251">
        <v>1412</v>
      </c>
      <c r="H32" s="211"/>
      <c r="I32" s="212"/>
      <c r="J32" s="213"/>
      <c r="K32" s="214"/>
      <c r="L32" s="252">
        <v>1412</v>
      </c>
      <c r="M32" s="144"/>
      <c r="N32" s="216"/>
      <c r="O32" s="142"/>
      <c r="P32" s="253">
        <f>SUM(L32:O32)</f>
        <v>1412</v>
      </c>
    </row>
    <row r="33" spans="1:16" ht="30" customHeight="1" thickBot="1">
      <c r="A33" s="279" t="s">
        <v>10</v>
      </c>
      <c r="B33" s="242" t="s">
        <v>288</v>
      </c>
      <c r="C33" s="318" t="s">
        <v>285</v>
      </c>
      <c r="D33" s="319"/>
      <c r="E33" s="319"/>
      <c r="F33" s="320"/>
      <c r="G33" s="243">
        <v>1351</v>
      </c>
      <c r="H33" s="244"/>
      <c r="I33" s="245"/>
      <c r="J33" s="246"/>
      <c r="K33" s="247"/>
      <c r="L33" s="248">
        <v>1351</v>
      </c>
      <c r="M33" s="110"/>
      <c r="N33" s="249"/>
      <c r="O33" s="108"/>
      <c r="P33" s="254">
        <f>SUM(L33:O33)</f>
        <v>1351</v>
      </c>
    </row>
    <row r="34" spans="1:16" ht="30" customHeight="1" thickBot="1">
      <c r="A34" s="208" t="s">
        <v>38</v>
      </c>
      <c r="B34" s="209" t="s">
        <v>289</v>
      </c>
      <c r="C34" s="318" t="s">
        <v>291</v>
      </c>
      <c r="D34" s="319"/>
      <c r="E34" s="319"/>
      <c r="F34" s="320"/>
      <c r="G34" s="251">
        <v>2300</v>
      </c>
      <c r="H34" s="211"/>
      <c r="I34" s="212"/>
      <c r="J34" s="213"/>
      <c r="K34" s="214"/>
      <c r="L34" s="252">
        <v>2300</v>
      </c>
      <c r="M34" s="144"/>
      <c r="N34" s="216"/>
      <c r="O34" s="142"/>
      <c r="P34" s="253">
        <f>SUM(L34:O34)</f>
        <v>2300</v>
      </c>
    </row>
    <row r="35" spans="1:16" ht="40.5" customHeight="1" thickBot="1">
      <c r="A35" s="250" t="s">
        <v>133</v>
      </c>
      <c r="B35" s="209" t="s">
        <v>290</v>
      </c>
      <c r="C35" s="318" t="s">
        <v>298</v>
      </c>
      <c r="D35" s="319"/>
      <c r="E35" s="319"/>
      <c r="F35" s="320"/>
      <c r="G35" s="251">
        <v>1835</v>
      </c>
      <c r="H35" s="211"/>
      <c r="I35" s="212"/>
      <c r="J35" s="213"/>
      <c r="K35" s="214"/>
      <c r="L35" s="252">
        <v>1835</v>
      </c>
      <c r="M35" s="144"/>
      <c r="N35" s="216"/>
      <c r="O35" s="142"/>
      <c r="P35" s="253">
        <f>SUM(L35:O35)</f>
        <v>1835</v>
      </c>
    </row>
    <row r="36" spans="7:16" ht="30" customHeight="1">
      <c r="G36" s="1"/>
      <c r="H36" s="174"/>
      <c r="J36" s="174"/>
      <c r="L36" s="174"/>
      <c r="N36" s="174"/>
      <c r="P36" s="174"/>
    </row>
    <row r="37" spans="1:16" ht="27" customHeight="1">
      <c r="A37" s="218"/>
      <c r="B37" s="219"/>
      <c r="C37" s="236"/>
      <c r="D37" s="236"/>
      <c r="E37" s="236"/>
      <c r="F37" s="236"/>
      <c r="G37" s="220"/>
      <c r="H37" s="221"/>
      <c r="I37" s="222"/>
      <c r="J37" s="223"/>
      <c r="K37" s="221"/>
      <c r="L37" s="221"/>
      <c r="M37" s="221"/>
      <c r="N37" s="221"/>
      <c r="O37" s="224"/>
      <c r="P37" s="221"/>
    </row>
    <row r="38" spans="1:16" ht="30.75" customHeight="1">
      <c r="A38" s="218"/>
      <c r="B38" s="219"/>
      <c r="C38" s="236"/>
      <c r="D38" s="236"/>
      <c r="E38" s="236"/>
      <c r="F38" s="236"/>
      <c r="G38" s="226"/>
      <c r="H38" s="221"/>
      <c r="I38" s="222"/>
      <c r="J38" s="227"/>
      <c r="K38" s="221"/>
      <c r="L38" s="221"/>
      <c r="M38" s="221"/>
      <c r="N38" s="221"/>
      <c r="O38" s="224"/>
      <c r="P38" s="225"/>
    </row>
    <row r="39" spans="1:16" ht="24.75" customHeight="1">
      <c r="A39" s="218"/>
      <c r="B39" s="219"/>
      <c r="C39" s="236"/>
      <c r="D39" s="236"/>
      <c r="E39" s="236"/>
      <c r="F39" s="236"/>
      <c r="G39" s="226"/>
      <c r="H39" s="221"/>
      <c r="I39" s="222"/>
      <c r="J39" s="227"/>
      <c r="K39" s="221"/>
      <c r="L39" s="221"/>
      <c r="M39" s="221"/>
      <c r="N39" s="221"/>
      <c r="O39" s="224"/>
      <c r="P39" s="225"/>
    </row>
    <row r="40" spans="1:16" ht="24.75" customHeight="1">
      <c r="A40" s="218"/>
      <c r="B40" s="219"/>
      <c r="C40" s="236"/>
      <c r="D40" s="236"/>
      <c r="E40" s="236"/>
      <c r="F40" s="236"/>
      <c r="G40" s="217"/>
      <c r="H40" s="221"/>
      <c r="I40" s="222"/>
      <c r="J40" s="221"/>
      <c r="K40" s="221"/>
      <c r="L40" s="227"/>
      <c r="M40" s="221"/>
      <c r="N40" s="221"/>
      <c r="O40" s="224"/>
      <c r="P40" s="225"/>
    </row>
    <row r="41" spans="1:16" ht="24.75" customHeight="1">
      <c r="A41" s="218"/>
      <c r="B41" s="219"/>
      <c r="C41" s="236"/>
      <c r="D41" s="236"/>
      <c r="E41" s="236"/>
      <c r="F41" s="236"/>
      <c r="G41" s="228"/>
      <c r="H41" s="221"/>
      <c r="I41" s="222"/>
      <c r="J41" s="221"/>
      <c r="K41" s="221"/>
      <c r="L41" s="223"/>
      <c r="M41" s="221"/>
      <c r="N41" s="221"/>
      <c r="O41" s="224"/>
      <c r="P41" s="225"/>
    </row>
    <row r="42" spans="1:16" ht="30" customHeight="1">
      <c r="A42" s="218"/>
      <c r="B42" s="219"/>
      <c r="C42" s="236"/>
      <c r="D42" s="236"/>
      <c r="E42" s="236"/>
      <c r="F42" s="236"/>
      <c r="G42" s="229"/>
      <c r="H42" s="221"/>
      <c r="I42" s="222"/>
      <c r="J42" s="221"/>
      <c r="K42" s="221"/>
      <c r="L42" s="223"/>
      <c r="M42" s="221"/>
      <c r="N42" s="221"/>
      <c r="O42" s="224"/>
      <c r="P42" s="225"/>
    </row>
    <row r="43" spans="1:16" ht="30.75" customHeight="1">
      <c r="A43" s="218"/>
      <c r="B43" s="219"/>
      <c r="C43" s="236"/>
      <c r="D43" s="237"/>
      <c r="E43" s="237"/>
      <c r="F43" s="237"/>
      <c r="G43" s="217"/>
      <c r="H43" s="221"/>
      <c r="I43" s="222"/>
      <c r="J43" s="221"/>
      <c r="K43" s="221"/>
      <c r="L43" s="227"/>
      <c r="M43" s="221"/>
      <c r="N43" s="221"/>
      <c r="O43" s="225"/>
      <c r="P43" s="224"/>
    </row>
    <row r="44" spans="1:16" ht="24.75" customHeight="1">
      <c r="A44" s="218"/>
      <c r="B44" s="219"/>
      <c r="C44" s="236"/>
      <c r="D44" s="237"/>
      <c r="E44" s="237"/>
      <c r="F44" s="237"/>
      <c r="G44" s="217"/>
      <c r="H44" s="221"/>
      <c r="I44" s="222"/>
      <c r="J44" s="221"/>
      <c r="K44" s="221"/>
      <c r="L44" s="227"/>
      <c r="M44" s="221"/>
      <c r="N44" s="221"/>
      <c r="O44" s="225"/>
      <c r="P44" s="230"/>
    </row>
    <row r="45" spans="1:16" ht="24.75" customHeight="1">
      <c r="A45" s="218"/>
      <c r="B45" s="219"/>
      <c r="C45" s="236"/>
      <c r="D45" s="236"/>
      <c r="E45" s="236"/>
      <c r="F45" s="236"/>
      <c r="G45" s="220"/>
      <c r="H45" s="221"/>
      <c r="I45" s="222"/>
      <c r="J45" s="224"/>
      <c r="K45" s="221"/>
      <c r="L45" s="227"/>
      <c r="M45" s="221"/>
      <c r="N45" s="221"/>
      <c r="O45" s="225"/>
      <c r="P45" s="225"/>
    </row>
    <row r="46" spans="1:16" ht="24.75" customHeight="1">
      <c r="A46" s="218"/>
      <c r="B46" s="219"/>
      <c r="C46" s="236"/>
      <c r="D46" s="236"/>
      <c r="E46" s="236"/>
      <c r="F46" s="236"/>
      <c r="G46" s="217"/>
      <c r="H46" s="221"/>
      <c r="I46" s="222"/>
      <c r="J46" s="224"/>
      <c r="K46" s="221"/>
      <c r="L46" s="227"/>
      <c r="M46" s="221"/>
      <c r="N46" s="221"/>
      <c r="O46" s="225"/>
      <c r="P46" s="225"/>
    </row>
    <row r="47" spans="1:16" ht="24.75" customHeight="1">
      <c r="A47" s="218"/>
      <c r="B47" s="219"/>
      <c r="C47" s="236"/>
      <c r="D47" s="236"/>
      <c r="E47" s="236"/>
      <c r="F47" s="236"/>
      <c r="G47" s="220"/>
      <c r="H47" s="221"/>
      <c r="I47" s="222"/>
      <c r="J47" s="224"/>
      <c r="K47" s="221"/>
      <c r="L47" s="227"/>
      <c r="M47" s="221"/>
      <c r="N47" s="221"/>
      <c r="O47" s="225"/>
      <c r="P47" s="225"/>
    </row>
    <row r="48" spans="1:16" ht="24.75" customHeight="1">
      <c r="A48" s="218"/>
      <c r="B48" s="219"/>
      <c r="C48" s="236"/>
      <c r="D48" s="236"/>
      <c r="E48" s="236"/>
      <c r="F48" s="236"/>
      <c r="G48" s="220"/>
      <c r="H48" s="221"/>
      <c r="I48" s="222"/>
      <c r="J48" s="221"/>
      <c r="K48" s="221"/>
      <c r="L48" s="227"/>
      <c r="M48" s="221"/>
      <c r="N48" s="221"/>
      <c r="O48" s="225"/>
      <c r="P48" s="225"/>
    </row>
    <row r="49" spans="1:16" ht="24.75" customHeight="1">
      <c r="A49" s="218"/>
      <c r="B49" s="219"/>
      <c r="C49" s="236"/>
      <c r="D49" s="236"/>
      <c r="E49" s="236"/>
      <c r="F49" s="236"/>
      <c r="G49" s="220"/>
      <c r="H49" s="221"/>
      <c r="I49" s="222"/>
      <c r="J49" s="221"/>
      <c r="K49" s="221"/>
      <c r="L49" s="227"/>
      <c r="M49" s="221"/>
      <c r="N49" s="221"/>
      <c r="O49" s="225"/>
      <c r="P49" s="225"/>
    </row>
    <row r="50" spans="1:16" ht="24.75" customHeight="1">
      <c r="A50" s="218"/>
      <c r="B50" s="219"/>
      <c r="C50" s="236"/>
      <c r="D50" s="236"/>
      <c r="E50" s="236"/>
      <c r="F50" s="236"/>
      <c r="G50" s="231"/>
      <c r="H50" s="221"/>
      <c r="I50" s="222"/>
      <c r="J50" s="221"/>
      <c r="K50" s="221"/>
      <c r="L50" s="227"/>
      <c r="M50" s="221"/>
      <c r="N50" s="221"/>
      <c r="O50" s="225"/>
      <c r="P50" s="225"/>
    </row>
    <row r="51" spans="1:16" ht="24.75" customHeight="1">
      <c r="A51" s="218"/>
      <c r="B51" s="219"/>
      <c r="C51" s="236"/>
      <c r="D51" s="236"/>
      <c r="E51" s="236"/>
      <c r="F51" s="236"/>
      <c r="G51" s="220"/>
      <c r="H51" s="221"/>
      <c r="I51" s="222"/>
      <c r="J51" s="221"/>
      <c r="K51" s="221"/>
      <c r="L51" s="227"/>
      <c r="M51" s="225"/>
      <c r="N51" s="221"/>
      <c r="O51" s="225"/>
      <c r="P51" s="225"/>
    </row>
    <row r="52" spans="1:16" ht="24.75" customHeight="1">
      <c r="A52" s="218"/>
      <c r="B52" s="219"/>
      <c r="C52" s="236"/>
      <c r="D52" s="236"/>
      <c r="E52" s="236"/>
      <c r="F52" s="236"/>
      <c r="G52" s="220"/>
      <c r="H52" s="221"/>
      <c r="I52" s="222"/>
      <c r="J52" s="221"/>
      <c r="K52" s="221"/>
      <c r="L52" s="227"/>
      <c r="M52" s="225"/>
      <c r="N52" s="221"/>
      <c r="O52" s="225"/>
      <c r="P52" s="225"/>
    </row>
    <row r="53" spans="1:16" ht="24.75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</row>
    <row r="54" spans="1:16" ht="24.75" customHeight="1">
      <c r="A54" s="218"/>
      <c r="B54" s="219"/>
      <c r="C54" s="236"/>
      <c r="D54" s="236"/>
      <c r="E54" s="236"/>
      <c r="F54" s="236"/>
      <c r="G54" s="220"/>
      <c r="H54" s="221"/>
      <c r="I54" s="222"/>
      <c r="J54" s="221"/>
      <c r="K54" s="221"/>
      <c r="L54" s="227"/>
      <c r="M54" s="221"/>
      <c r="N54" s="221"/>
      <c r="O54" s="225"/>
      <c r="P54" s="225"/>
    </row>
    <row r="55" spans="1:16" ht="24.75" customHeight="1">
      <c r="A55" s="218"/>
      <c r="B55" s="219"/>
      <c r="C55" s="236"/>
      <c r="D55" s="236"/>
      <c r="E55" s="236"/>
      <c r="F55" s="236"/>
      <c r="G55" s="220"/>
      <c r="H55" s="221"/>
      <c r="I55" s="222"/>
      <c r="J55" s="221"/>
      <c r="K55" s="221"/>
      <c r="L55" s="227"/>
      <c r="M55" s="221"/>
      <c r="N55" s="221"/>
      <c r="O55" s="225"/>
      <c r="P55" s="225"/>
    </row>
    <row r="56" spans="1:16" ht="24.75" customHeight="1">
      <c r="A56" s="218"/>
      <c r="B56" s="219"/>
      <c r="C56" s="236"/>
      <c r="D56" s="236"/>
      <c r="E56" s="236"/>
      <c r="F56" s="236"/>
      <c r="G56" s="220"/>
      <c r="H56" s="221"/>
      <c r="I56" s="222"/>
      <c r="J56" s="221"/>
      <c r="K56" s="221"/>
      <c r="L56" s="227"/>
      <c r="M56" s="221"/>
      <c r="N56" s="221"/>
      <c r="O56" s="225"/>
      <c r="P56" s="225"/>
    </row>
    <row r="57" spans="1:16" ht="24.75" customHeight="1">
      <c r="A57" s="218"/>
      <c r="B57" s="219"/>
      <c r="C57" s="236"/>
      <c r="D57" s="236"/>
      <c r="E57" s="236"/>
      <c r="F57" s="236"/>
      <c r="G57" s="232"/>
      <c r="H57" s="221"/>
      <c r="I57" s="222"/>
      <c r="J57" s="221"/>
      <c r="K57" s="221"/>
      <c r="L57" s="227"/>
      <c r="M57" s="221"/>
      <c r="N57" s="221"/>
      <c r="O57" s="225"/>
      <c r="P57" s="225"/>
    </row>
    <row r="58" spans="1:16" ht="24.75" customHeight="1">
      <c r="A58" s="218"/>
      <c r="B58" s="219"/>
      <c r="C58" s="236"/>
      <c r="D58" s="236"/>
      <c r="E58" s="236"/>
      <c r="F58" s="236"/>
      <c r="G58" s="220"/>
      <c r="H58" s="221"/>
      <c r="I58" s="222"/>
      <c r="J58" s="221"/>
      <c r="K58" s="221"/>
      <c r="L58" s="227"/>
      <c r="M58" s="221"/>
      <c r="N58" s="221"/>
      <c r="O58" s="225"/>
      <c r="P58" s="225"/>
    </row>
    <row r="59" spans="1:16" ht="24.75" customHeight="1">
      <c r="A59" s="218"/>
      <c r="B59" s="219"/>
      <c r="C59" s="236"/>
      <c r="D59" s="236"/>
      <c r="E59" s="236"/>
      <c r="F59" s="236"/>
      <c r="G59" s="220"/>
      <c r="H59" s="221"/>
      <c r="I59" s="222"/>
      <c r="J59" s="221"/>
      <c r="K59" s="221"/>
      <c r="L59" s="227"/>
      <c r="M59" s="221"/>
      <c r="N59" s="221"/>
      <c r="O59" s="225"/>
      <c r="P59" s="225"/>
    </row>
    <row r="60" spans="1:16" ht="24.75" customHeight="1">
      <c r="A60" s="218"/>
      <c r="B60" s="219"/>
      <c r="C60" s="236"/>
      <c r="D60" s="236"/>
      <c r="E60" s="236"/>
      <c r="F60" s="236"/>
      <c r="G60" s="220"/>
      <c r="H60" s="221"/>
      <c r="I60" s="222"/>
      <c r="J60" s="221"/>
      <c r="K60" s="221"/>
      <c r="L60" s="227"/>
      <c r="M60" s="221"/>
      <c r="N60" s="221"/>
      <c r="O60" s="225"/>
      <c r="P60" s="225"/>
    </row>
    <row r="61" spans="1:16" ht="24.75" customHeight="1">
      <c r="A61" s="218"/>
      <c r="B61" s="219"/>
      <c r="C61" s="236"/>
      <c r="D61" s="236"/>
      <c r="E61" s="236"/>
      <c r="F61" s="236"/>
      <c r="G61" s="220"/>
      <c r="H61" s="221"/>
      <c r="I61" s="222"/>
      <c r="J61" s="221"/>
      <c r="K61" s="221"/>
      <c r="L61" s="227"/>
      <c r="M61" s="221"/>
      <c r="N61" s="221"/>
      <c r="O61" s="225"/>
      <c r="P61" s="225"/>
    </row>
    <row r="62" spans="1:16" ht="24.75" customHeight="1">
      <c r="A62" s="218"/>
      <c r="B62" s="219"/>
      <c r="C62" s="236"/>
      <c r="D62" s="236"/>
      <c r="E62" s="236"/>
      <c r="F62" s="236"/>
      <c r="G62" s="220"/>
      <c r="H62" s="221"/>
      <c r="I62" s="222"/>
      <c r="J62" s="221"/>
      <c r="K62" s="221"/>
      <c r="L62" s="227"/>
      <c r="M62" s="221"/>
      <c r="N62" s="221"/>
      <c r="O62" s="225"/>
      <c r="P62" s="225"/>
    </row>
    <row r="63" spans="1:16" ht="24.75" customHeight="1">
      <c r="A63" s="218"/>
      <c r="B63" s="219"/>
      <c r="C63" s="236"/>
      <c r="D63" s="236"/>
      <c r="E63" s="236"/>
      <c r="F63" s="236"/>
      <c r="G63" s="220"/>
      <c r="H63" s="221"/>
      <c r="I63" s="222"/>
      <c r="J63" s="221"/>
      <c r="K63" s="221"/>
      <c r="L63" s="227"/>
      <c r="M63" s="221"/>
      <c r="N63" s="221"/>
      <c r="O63" s="225"/>
      <c r="P63" s="225"/>
    </row>
    <row r="64" spans="1:16" ht="24.75" customHeight="1">
      <c r="A64" s="218"/>
      <c r="B64" s="219"/>
      <c r="C64" s="236"/>
      <c r="D64" s="236"/>
      <c r="E64" s="236"/>
      <c r="F64" s="236"/>
      <c r="G64" s="220"/>
      <c r="H64" s="221"/>
      <c r="I64" s="222"/>
      <c r="J64" s="221"/>
      <c r="K64" s="221"/>
      <c r="L64" s="227"/>
      <c r="M64" s="221"/>
      <c r="N64" s="221"/>
      <c r="O64" s="225"/>
      <c r="P64" s="225"/>
    </row>
    <row r="65" spans="1:16" ht="24.75" customHeight="1">
      <c r="A65" s="218"/>
      <c r="B65" s="219"/>
      <c r="C65" s="236"/>
      <c r="D65" s="236"/>
      <c r="E65" s="236"/>
      <c r="F65" s="236"/>
      <c r="G65" s="220"/>
      <c r="H65" s="221"/>
      <c r="I65" s="222"/>
      <c r="J65" s="221"/>
      <c r="K65" s="221"/>
      <c r="L65" s="227"/>
      <c r="M65" s="221"/>
      <c r="N65" s="221"/>
      <c r="O65" s="225"/>
      <c r="P65" s="225"/>
    </row>
    <row r="66" spans="1:16" ht="24.75" customHeight="1">
      <c r="A66" s="218"/>
      <c r="B66" s="219"/>
      <c r="C66" s="236"/>
      <c r="D66" s="236"/>
      <c r="E66" s="236"/>
      <c r="F66" s="236"/>
      <c r="G66" s="220"/>
      <c r="H66" s="221"/>
      <c r="I66" s="222"/>
      <c r="J66" s="221"/>
      <c r="K66" s="221"/>
      <c r="L66" s="227"/>
      <c r="M66" s="221"/>
      <c r="N66" s="221"/>
      <c r="O66" s="225"/>
      <c r="P66" s="225"/>
    </row>
    <row r="67" spans="1:16" ht="24.75" customHeight="1">
      <c r="A67" s="218"/>
      <c r="B67" s="219"/>
      <c r="C67" s="236"/>
      <c r="D67" s="236"/>
      <c r="E67" s="236"/>
      <c r="F67" s="236"/>
      <c r="G67" s="220"/>
      <c r="H67" s="221"/>
      <c r="I67" s="222"/>
      <c r="J67" s="221"/>
      <c r="K67" s="221"/>
      <c r="L67" s="227"/>
      <c r="M67" s="221"/>
      <c r="N67" s="221"/>
      <c r="O67" s="225"/>
      <c r="P67" s="225"/>
    </row>
    <row r="68" spans="1:16" ht="24.75" customHeight="1">
      <c r="A68" s="218"/>
      <c r="B68" s="219"/>
      <c r="C68" s="236"/>
      <c r="D68" s="236"/>
      <c r="E68" s="236"/>
      <c r="F68" s="236"/>
      <c r="G68" s="220"/>
      <c r="H68" s="221"/>
      <c r="I68" s="222"/>
      <c r="J68" s="221"/>
      <c r="K68" s="221"/>
      <c r="L68" s="227"/>
      <c r="M68" s="221"/>
      <c r="N68" s="221"/>
      <c r="O68" s="225"/>
      <c r="P68" s="225"/>
    </row>
    <row r="69" spans="1:16" ht="24.75" customHeight="1">
      <c r="A69" s="218"/>
      <c r="B69" s="219"/>
      <c r="C69" s="236"/>
      <c r="D69" s="236"/>
      <c r="E69" s="236"/>
      <c r="F69" s="236"/>
      <c r="G69" s="220"/>
      <c r="H69" s="221"/>
      <c r="I69" s="222"/>
      <c r="J69" s="221"/>
      <c r="K69" s="221"/>
      <c r="L69" s="227"/>
      <c r="M69" s="221"/>
      <c r="N69" s="221"/>
      <c r="O69" s="225"/>
      <c r="P69" s="225"/>
    </row>
    <row r="70" spans="1:16" ht="24.75" customHeight="1">
      <c r="A70" s="218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</row>
    <row r="71" spans="1:16" s="176" customFormat="1" ht="24.75" customHeight="1">
      <c r="A71" s="218"/>
      <c r="B71" s="219"/>
      <c r="C71" s="236"/>
      <c r="D71" s="236"/>
      <c r="E71" s="236"/>
      <c r="F71" s="236"/>
      <c r="G71" s="220"/>
      <c r="H71" s="221"/>
      <c r="I71" s="222"/>
      <c r="J71" s="221"/>
      <c r="K71" s="221"/>
      <c r="L71" s="227"/>
      <c r="M71" s="221"/>
      <c r="N71" s="221"/>
      <c r="O71" s="225"/>
      <c r="P71" s="225"/>
    </row>
    <row r="72" spans="1:16" ht="24.75" customHeight="1">
      <c r="A72" s="218"/>
      <c r="B72" s="219"/>
      <c r="C72" s="236"/>
      <c r="D72" s="236"/>
      <c r="E72" s="236"/>
      <c r="F72" s="236"/>
      <c r="G72" s="220"/>
      <c r="H72" s="221"/>
      <c r="I72" s="222"/>
      <c r="J72" s="221"/>
      <c r="K72" s="221"/>
      <c r="L72" s="227"/>
      <c r="M72" s="221"/>
      <c r="N72" s="221"/>
      <c r="O72" s="225"/>
      <c r="P72" s="225"/>
    </row>
    <row r="73" spans="1:16" ht="24.75" customHeight="1">
      <c r="A73" s="218"/>
      <c r="B73" s="219"/>
      <c r="C73" s="236"/>
      <c r="D73" s="236"/>
      <c r="E73" s="236"/>
      <c r="F73" s="236"/>
      <c r="G73" s="220"/>
      <c r="H73" s="221"/>
      <c r="I73" s="222"/>
      <c r="J73" s="221"/>
      <c r="K73" s="221"/>
      <c r="L73" s="227"/>
      <c r="M73" s="221"/>
      <c r="N73" s="221"/>
      <c r="O73" s="225"/>
      <c r="P73" s="225"/>
    </row>
    <row r="74" spans="1:16" ht="24.75" customHeight="1">
      <c r="A74" s="218"/>
      <c r="B74" s="219"/>
      <c r="C74" s="236"/>
      <c r="D74" s="236"/>
      <c r="E74" s="236"/>
      <c r="F74" s="236"/>
      <c r="G74" s="220"/>
      <c r="H74" s="221"/>
      <c r="I74" s="222"/>
      <c r="J74" s="221"/>
      <c r="K74" s="221"/>
      <c r="L74" s="227"/>
      <c r="M74" s="221"/>
      <c r="N74" s="221"/>
      <c r="O74" s="225"/>
      <c r="P74" s="225"/>
    </row>
    <row r="75" spans="1:16" ht="24.75" customHeight="1">
      <c r="A75" s="218"/>
      <c r="B75" s="219"/>
      <c r="C75" s="236"/>
      <c r="D75" s="236"/>
      <c r="E75" s="236"/>
      <c r="F75" s="236"/>
      <c r="G75" s="220"/>
      <c r="H75" s="221"/>
      <c r="I75" s="222"/>
      <c r="J75" s="221"/>
      <c r="K75" s="221"/>
      <c r="L75" s="227"/>
      <c r="M75" s="221"/>
      <c r="N75" s="221"/>
      <c r="O75" s="225"/>
      <c r="P75" s="225"/>
    </row>
    <row r="76" spans="1:16" ht="24.75" customHeight="1">
      <c r="A76" s="218"/>
      <c r="B76" s="219"/>
      <c r="C76" s="236"/>
      <c r="D76" s="236"/>
      <c r="E76" s="236"/>
      <c r="F76" s="236"/>
      <c r="G76" s="220"/>
      <c r="H76" s="221"/>
      <c r="I76" s="222"/>
      <c r="J76" s="221"/>
      <c r="K76" s="221"/>
      <c r="L76" s="227"/>
      <c r="M76" s="221"/>
      <c r="N76" s="224"/>
      <c r="O76" s="225"/>
      <c r="P76" s="225"/>
    </row>
    <row r="77" spans="1:16" ht="24.75" customHeight="1">
      <c r="A77" s="218"/>
      <c r="B77" s="219"/>
      <c r="C77" s="236"/>
      <c r="D77" s="236"/>
      <c r="E77" s="236"/>
      <c r="F77" s="236"/>
      <c r="G77" s="220"/>
      <c r="H77" s="221"/>
      <c r="I77" s="222"/>
      <c r="J77" s="221"/>
      <c r="K77" s="221"/>
      <c r="L77" s="227"/>
      <c r="M77" s="221"/>
      <c r="N77" s="224"/>
      <c r="O77" s="225"/>
      <c r="P77" s="225"/>
    </row>
    <row r="78" spans="1:16" ht="24.75" customHeight="1">
      <c r="A78" s="233"/>
      <c r="B78" s="219"/>
      <c r="C78" s="236"/>
      <c r="D78" s="236"/>
      <c r="E78" s="236"/>
      <c r="F78" s="236"/>
      <c r="G78" s="226"/>
      <c r="H78" s="221"/>
      <c r="I78" s="222"/>
      <c r="J78" s="221"/>
      <c r="K78" s="221"/>
      <c r="L78" s="227"/>
      <c r="M78" s="221"/>
      <c r="N78" s="224"/>
      <c r="O78" s="225"/>
      <c r="P78" s="225"/>
    </row>
    <row r="79" spans="1:16" ht="24.75" customHeight="1">
      <c r="A79" s="218"/>
      <c r="B79" s="219"/>
      <c r="C79" s="240"/>
      <c r="D79" s="236"/>
      <c r="E79" s="236"/>
      <c r="F79" s="236"/>
      <c r="G79" s="234"/>
      <c r="H79" s="221"/>
      <c r="I79" s="222"/>
      <c r="J79" s="221"/>
      <c r="K79" s="221"/>
      <c r="L79" s="218"/>
      <c r="M79" s="221"/>
      <c r="N79" s="224"/>
      <c r="O79" s="225"/>
      <c r="P79" s="225"/>
    </row>
    <row r="80" spans="1:16" ht="24.75" customHeight="1">
      <c r="A80" s="218"/>
      <c r="B80" s="225"/>
      <c r="C80" s="225"/>
      <c r="D80" s="225"/>
      <c r="E80" s="225"/>
      <c r="F80" s="225"/>
      <c r="G80" s="229"/>
      <c r="H80" s="191"/>
      <c r="I80" s="192"/>
      <c r="J80" s="191"/>
      <c r="K80" s="191"/>
      <c r="L80" s="193"/>
      <c r="M80" s="191"/>
      <c r="N80" s="191"/>
      <c r="O80" s="191"/>
      <c r="P80" s="191"/>
    </row>
    <row r="81" spans="1:16" ht="18" customHeight="1">
      <c r="A81" s="218"/>
      <c r="B81" s="225"/>
      <c r="C81" s="225"/>
      <c r="D81" s="225"/>
      <c r="E81" s="225"/>
      <c r="F81" s="225"/>
      <c r="G81" s="229"/>
      <c r="H81" s="191"/>
      <c r="I81" s="192"/>
      <c r="J81" s="191"/>
      <c r="K81" s="191"/>
      <c r="L81" s="193"/>
      <c r="M81" s="191"/>
      <c r="N81" s="191"/>
      <c r="O81" s="191"/>
      <c r="P81" s="191"/>
    </row>
    <row r="82" spans="1:16" ht="18" customHeight="1">
      <c r="A82" s="218"/>
      <c r="B82" s="225"/>
      <c r="C82" s="225"/>
      <c r="D82" s="225"/>
      <c r="E82" s="225"/>
      <c r="F82" s="225"/>
      <c r="G82" s="229"/>
      <c r="H82" s="191"/>
      <c r="I82" s="192"/>
      <c r="J82" s="191"/>
      <c r="K82" s="191"/>
      <c r="L82" s="193"/>
      <c r="M82" s="191"/>
      <c r="N82" s="191"/>
      <c r="O82" s="191"/>
      <c r="P82" s="191"/>
    </row>
    <row r="83" spans="1:16" ht="18" customHeight="1">
      <c r="A83" s="218"/>
      <c r="B83" s="225"/>
      <c r="C83" s="225"/>
      <c r="D83" s="225"/>
      <c r="E83" s="225"/>
      <c r="F83" s="225"/>
      <c r="G83" s="229"/>
      <c r="H83" s="229"/>
      <c r="I83" s="229"/>
      <c r="J83" s="229"/>
      <c r="K83" s="229"/>
      <c r="L83" s="229"/>
      <c r="M83" s="229"/>
      <c r="N83" s="229"/>
      <c r="O83" s="229"/>
      <c r="P83" s="229"/>
    </row>
    <row r="84" spans="1:16" ht="18" customHeight="1">
      <c r="A84" s="218"/>
      <c r="B84" s="225"/>
      <c r="C84" s="225"/>
      <c r="D84" s="225"/>
      <c r="E84" s="225"/>
      <c r="F84" s="225"/>
      <c r="G84" s="235"/>
      <c r="H84" s="235"/>
      <c r="I84" s="235"/>
      <c r="J84" s="235"/>
      <c r="K84" s="235"/>
      <c r="L84" s="235"/>
      <c r="M84" s="235"/>
      <c r="N84" s="235"/>
      <c r="O84" s="235"/>
      <c r="P84" s="235"/>
    </row>
    <row r="85" ht="15.75" customHeight="1">
      <c r="L85" s="1"/>
    </row>
    <row r="86" spans="3:11" ht="17.25" customHeight="1">
      <c r="C86" s="241"/>
      <c r="D86" s="241"/>
      <c r="E86" s="241"/>
      <c r="F86" s="241"/>
      <c r="K86" s="1"/>
    </row>
    <row r="87" ht="12.75">
      <c r="C87" s="4"/>
    </row>
    <row r="88" ht="12.75">
      <c r="C88" s="60"/>
    </row>
  </sheetData>
  <mergeCells count="38">
    <mergeCell ref="J12:K12"/>
    <mergeCell ref="C32:F32"/>
    <mergeCell ref="K4:N4"/>
    <mergeCell ref="C16:F16"/>
    <mergeCell ref="C24:F24"/>
    <mergeCell ref="K7:N7"/>
    <mergeCell ref="C14:F14"/>
    <mergeCell ref="I11:O11"/>
    <mergeCell ref="O10:P10"/>
    <mergeCell ref="H12:I12"/>
    <mergeCell ref="C17:F17"/>
    <mergeCell ref="C26:F26"/>
    <mergeCell ref="C15:F15"/>
    <mergeCell ref="C27:F27"/>
    <mergeCell ref="C19:F19"/>
    <mergeCell ref="C25:F25"/>
    <mergeCell ref="C20:F20"/>
    <mergeCell ref="O2:P2"/>
    <mergeCell ref="O4:P4"/>
    <mergeCell ref="O6:P6"/>
    <mergeCell ref="O5:P5"/>
    <mergeCell ref="O3:P3"/>
    <mergeCell ref="C34:F34"/>
    <mergeCell ref="C35:F35"/>
    <mergeCell ref="A23:P23"/>
    <mergeCell ref="A22:P22"/>
    <mergeCell ref="C31:F31"/>
    <mergeCell ref="C28:F28"/>
    <mergeCell ref="K6:N6"/>
    <mergeCell ref="C33:F33"/>
    <mergeCell ref="N12:O12"/>
    <mergeCell ref="O7:P7"/>
    <mergeCell ref="O9:P9"/>
    <mergeCell ref="L12:M12"/>
    <mergeCell ref="C18:F18"/>
    <mergeCell ref="C29:F29"/>
    <mergeCell ref="C30:F30"/>
    <mergeCell ref="A21:P2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ySplit="7" topLeftCell="BM17" activePane="bottomLeft" state="frozen"/>
      <selection pane="topLeft" activeCell="A1" sqref="A1"/>
      <selection pane="bottomLeft" activeCell="L53" sqref="L53"/>
    </sheetView>
  </sheetViews>
  <sheetFormatPr defaultColWidth="9.140625" defaultRowHeight="12.75"/>
  <cols>
    <col min="1" max="1" width="3.28125" style="0" customWidth="1"/>
    <col min="2" max="2" width="10.140625" style="0" customWidth="1"/>
    <col min="6" max="6" width="12.28125" style="0" customWidth="1"/>
    <col min="7" max="7" width="9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6.7109375" style="0" customWidth="1"/>
    <col min="16" max="16" width="9.7109375" style="0" customWidth="1"/>
  </cols>
  <sheetData>
    <row r="1" ht="18.75" thickBot="1">
      <c r="A1" s="2" t="s">
        <v>225</v>
      </c>
    </row>
    <row r="2" spans="1:16" ht="18.75" thickBot="1">
      <c r="A2" s="58" t="s">
        <v>226</v>
      </c>
      <c r="B2" s="34"/>
      <c r="C2" s="34"/>
      <c r="D2" s="34"/>
      <c r="E2" s="3"/>
      <c r="M2" s="55" t="s">
        <v>33</v>
      </c>
      <c r="N2" s="166" t="s">
        <v>21</v>
      </c>
      <c r="O2" s="282">
        <v>5640</v>
      </c>
      <c r="P2" s="362"/>
    </row>
    <row r="3" spans="1:16" ht="16.5" thickBot="1">
      <c r="A3" s="37" t="s">
        <v>28</v>
      </c>
      <c r="B3" s="35"/>
      <c r="C3" s="36"/>
      <c r="H3" t="s">
        <v>193</v>
      </c>
      <c r="M3" s="56"/>
      <c r="N3" s="57" t="s">
        <v>214</v>
      </c>
      <c r="O3" s="284">
        <v>-4836</v>
      </c>
      <c r="P3" s="285"/>
    </row>
    <row r="4" spans="1:16" ht="16.5" customHeight="1" thickBot="1">
      <c r="A4" s="3"/>
      <c r="B4" s="3"/>
      <c r="M4" s="56"/>
      <c r="N4" s="57" t="s">
        <v>17</v>
      </c>
      <c r="O4" s="363">
        <f>SUM(O2:O3)</f>
        <v>804</v>
      </c>
      <c r="P4" s="364"/>
    </row>
    <row r="5" spans="2:14" ht="13.5" thickBot="1">
      <c r="B5" t="s">
        <v>216</v>
      </c>
      <c r="M5" s="1"/>
      <c r="N5" s="1"/>
    </row>
    <row r="6" spans="2:16" ht="15.75" thickBot="1">
      <c r="B6" s="165" t="s">
        <v>227</v>
      </c>
      <c r="H6" s="164"/>
      <c r="I6" s="280" t="s">
        <v>213</v>
      </c>
      <c r="J6" s="280"/>
      <c r="K6" s="280"/>
      <c r="L6" s="280"/>
      <c r="M6" s="280"/>
      <c r="N6" s="280"/>
      <c r="O6" s="289"/>
      <c r="P6" t="s">
        <v>22</v>
      </c>
    </row>
    <row r="7" spans="1:16" ht="30.75" customHeight="1">
      <c r="A7" s="27" t="s">
        <v>228</v>
      </c>
      <c r="B7" s="28" t="s">
        <v>77</v>
      </c>
      <c r="C7" s="29" t="s">
        <v>211</v>
      </c>
      <c r="D7" s="30"/>
      <c r="E7" s="30"/>
      <c r="F7" s="31"/>
      <c r="G7" s="33" t="s">
        <v>212</v>
      </c>
      <c r="H7" s="302" t="s">
        <v>203</v>
      </c>
      <c r="I7" s="303"/>
      <c r="J7" s="304" t="s">
        <v>200</v>
      </c>
      <c r="K7" s="305"/>
      <c r="L7" s="306" t="s">
        <v>201</v>
      </c>
      <c r="M7" s="307"/>
      <c r="N7" s="308" t="s">
        <v>202</v>
      </c>
      <c r="O7" s="309"/>
      <c r="P7" s="32" t="s">
        <v>15</v>
      </c>
    </row>
    <row r="8" spans="1:16" ht="15.75" customHeight="1">
      <c r="A8" s="9"/>
      <c r="B8" s="5"/>
      <c r="C8" s="6"/>
      <c r="D8" s="7"/>
      <c r="E8" s="7"/>
      <c r="F8" s="8"/>
      <c r="G8" s="52"/>
      <c r="H8" s="38" t="s">
        <v>19</v>
      </c>
      <c r="I8" s="10" t="s">
        <v>20</v>
      </c>
      <c r="J8" s="43" t="s">
        <v>19</v>
      </c>
      <c r="K8" s="18" t="s">
        <v>20</v>
      </c>
      <c r="L8" s="47" t="s">
        <v>19</v>
      </c>
      <c r="M8" s="20" t="s">
        <v>20</v>
      </c>
      <c r="N8" s="61" t="s">
        <v>19</v>
      </c>
      <c r="O8" s="18" t="s">
        <v>20</v>
      </c>
      <c r="P8" s="22"/>
    </row>
    <row r="9" spans="1:16" ht="27" customHeight="1">
      <c r="A9" s="9" t="s">
        <v>2</v>
      </c>
      <c r="B9" s="135" t="s">
        <v>148</v>
      </c>
      <c r="C9" s="288" t="s">
        <v>78</v>
      </c>
      <c r="D9" s="281"/>
      <c r="E9" s="281"/>
      <c r="F9" s="281"/>
      <c r="G9" s="53">
        <v>100</v>
      </c>
      <c r="H9" s="39"/>
      <c r="I9" s="12">
        <v>100</v>
      </c>
      <c r="J9" s="44"/>
      <c r="K9" s="14"/>
      <c r="L9" s="48"/>
      <c r="M9" s="12"/>
      <c r="N9" s="62"/>
      <c r="O9" s="14"/>
      <c r="P9" s="23"/>
    </row>
    <row r="10" spans="1:16" ht="26.25" customHeight="1" thickBot="1">
      <c r="A10" s="13" t="s">
        <v>3</v>
      </c>
      <c r="B10" s="136" t="s">
        <v>149</v>
      </c>
      <c r="C10" s="299" t="s">
        <v>72</v>
      </c>
      <c r="D10" s="299"/>
      <c r="E10" s="299"/>
      <c r="F10" s="299"/>
      <c r="G10" s="54">
        <v>75</v>
      </c>
      <c r="H10" s="41"/>
      <c r="I10" s="16">
        <v>75</v>
      </c>
      <c r="J10" s="45"/>
      <c r="K10" s="15"/>
      <c r="L10" s="50"/>
      <c r="M10" s="16"/>
      <c r="N10" s="65"/>
      <c r="O10" s="21"/>
      <c r="P10" s="82"/>
    </row>
    <row r="11" spans="1:16" ht="26.25" customHeight="1">
      <c r="A11" s="72" t="s">
        <v>4</v>
      </c>
      <c r="B11" s="135" t="s">
        <v>150</v>
      </c>
      <c r="C11" s="360" t="s">
        <v>79</v>
      </c>
      <c r="D11" s="361"/>
      <c r="E11" s="361"/>
      <c r="F11" s="361"/>
      <c r="G11" s="73">
        <v>40</v>
      </c>
      <c r="H11" s="74">
        <v>40</v>
      </c>
      <c r="I11" s="75"/>
      <c r="J11" s="76"/>
      <c r="K11" s="77"/>
      <c r="L11" s="78"/>
      <c r="M11" s="79"/>
      <c r="N11" s="116"/>
      <c r="O11" s="80"/>
      <c r="P11" s="81"/>
    </row>
    <row r="12" spans="1:16" ht="26.25" customHeight="1" thickBot="1">
      <c r="A12" s="13" t="s">
        <v>5</v>
      </c>
      <c r="B12" s="136" t="s">
        <v>151</v>
      </c>
      <c r="C12" s="299" t="s">
        <v>73</v>
      </c>
      <c r="D12" s="299"/>
      <c r="E12" s="299"/>
      <c r="F12" s="299"/>
      <c r="G12" s="54">
        <v>66</v>
      </c>
      <c r="H12" s="41"/>
      <c r="I12" s="16">
        <v>66</v>
      </c>
      <c r="J12" s="45"/>
      <c r="K12" s="15"/>
      <c r="L12" s="84"/>
      <c r="M12" s="85"/>
      <c r="N12" s="117"/>
      <c r="O12" s="21"/>
      <c r="P12" s="25"/>
    </row>
    <row r="13" spans="1:16" ht="26.25" customHeight="1">
      <c r="A13" s="72" t="s">
        <v>6</v>
      </c>
      <c r="B13" s="137" t="s">
        <v>152</v>
      </c>
      <c r="C13" s="360" t="s">
        <v>80</v>
      </c>
      <c r="D13" s="361"/>
      <c r="E13" s="361"/>
      <c r="F13" s="361"/>
      <c r="G13" s="73">
        <v>85</v>
      </c>
      <c r="H13" s="83">
        <v>85</v>
      </c>
      <c r="I13" s="79"/>
      <c r="J13" s="76"/>
      <c r="K13" s="77"/>
      <c r="L13" s="78"/>
      <c r="M13" s="79"/>
      <c r="N13" s="116"/>
      <c r="O13" s="80"/>
      <c r="P13" s="81"/>
    </row>
    <row r="14" spans="1:16" ht="26.25" customHeight="1">
      <c r="A14" s="9" t="s">
        <v>7</v>
      </c>
      <c r="B14" s="135" t="s">
        <v>153</v>
      </c>
      <c r="C14" s="281" t="s">
        <v>74</v>
      </c>
      <c r="D14" s="281"/>
      <c r="E14" s="281"/>
      <c r="F14" s="281"/>
      <c r="G14" s="53">
        <v>100</v>
      </c>
      <c r="H14" s="39">
        <v>100</v>
      </c>
      <c r="I14" s="12"/>
      <c r="J14" s="44"/>
      <c r="K14" s="14"/>
      <c r="L14" s="48"/>
      <c r="M14" s="12"/>
      <c r="N14" s="62"/>
      <c r="O14" s="6"/>
      <c r="P14" s="23"/>
    </row>
    <row r="15" spans="1:16" ht="26.25" customHeight="1">
      <c r="A15" s="9" t="s">
        <v>8</v>
      </c>
      <c r="B15" s="135" t="s">
        <v>154</v>
      </c>
      <c r="C15" s="281" t="s">
        <v>75</v>
      </c>
      <c r="D15" s="281"/>
      <c r="E15" s="281"/>
      <c r="F15" s="281"/>
      <c r="G15" s="53">
        <v>100</v>
      </c>
      <c r="H15" s="39">
        <v>100</v>
      </c>
      <c r="I15" s="12"/>
      <c r="J15" s="44"/>
      <c r="K15" s="14"/>
      <c r="L15" s="48"/>
      <c r="M15" s="12"/>
      <c r="N15" s="62"/>
      <c r="O15" s="6"/>
      <c r="P15" s="23"/>
    </row>
    <row r="16" spans="1:16" ht="26.25" customHeight="1" thickBot="1">
      <c r="A16" s="13" t="s">
        <v>9</v>
      </c>
      <c r="B16" s="136" t="s">
        <v>155</v>
      </c>
      <c r="C16" s="299" t="s">
        <v>76</v>
      </c>
      <c r="D16" s="299"/>
      <c r="E16" s="299"/>
      <c r="F16" s="299"/>
      <c r="G16" s="54">
        <v>350</v>
      </c>
      <c r="H16" s="41">
        <v>350</v>
      </c>
      <c r="I16" s="16"/>
      <c r="J16" s="45"/>
      <c r="K16" s="15"/>
      <c r="L16" s="84"/>
      <c r="M16" s="85"/>
      <c r="N16" s="117"/>
      <c r="O16" s="21"/>
      <c r="P16" s="25"/>
    </row>
    <row r="17" spans="1:16" ht="26.25" customHeight="1">
      <c r="A17" s="105" t="s">
        <v>10</v>
      </c>
      <c r="B17" s="137" t="s">
        <v>156</v>
      </c>
      <c r="C17" s="353" t="s">
        <v>204</v>
      </c>
      <c r="D17" s="351"/>
      <c r="E17" s="351"/>
      <c r="F17" s="352"/>
      <c r="G17" s="96">
        <v>15</v>
      </c>
      <c r="H17" s="97"/>
      <c r="I17" s="98"/>
      <c r="J17" s="99"/>
      <c r="K17" s="100">
        <v>15</v>
      </c>
      <c r="L17" s="101"/>
      <c r="M17" s="102"/>
      <c r="N17" s="118"/>
      <c r="O17" s="103"/>
      <c r="P17" s="104"/>
    </row>
    <row r="18" spans="1:16" ht="26.25" customHeight="1" thickBot="1">
      <c r="A18" s="13" t="s">
        <v>38</v>
      </c>
      <c r="B18" s="136" t="s">
        <v>157</v>
      </c>
      <c r="C18" s="354" t="s">
        <v>205</v>
      </c>
      <c r="D18" s="355"/>
      <c r="E18" s="355"/>
      <c r="F18" s="356"/>
      <c r="G18" s="54">
        <v>50</v>
      </c>
      <c r="H18" s="41">
        <v>50</v>
      </c>
      <c r="I18" s="16"/>
      <c r="J18" s="45"/>
      <c r="K18" s="15"/>
      <c r="L18" s="84"/>
      <c r="M18" s="85"/>
      <c r="N18" s="117"/>
      <c r="O18" s="21"/>
      <c r="P18" s="25"/>
    </row>
    <row r="19" spans="1:16" ht="26.25" customHeight="1" thickBot="1">
      <c r="A19" s="138" t="s">
        <v>133</v>
      </c>
      <c r="B19" s="147" t="s">
        <v>158</v>
      </c>
      <c r="C19" s="357" t="s">
        <v>81</v>
      </c>
      <c r="D19" s="358"/>
      <c r="E19" s="358"/>
      <c r="F19" s="359"/>
      <c r="G19" s="106">
        <v>200</v>
      </c>
      <c r="H19" s="107">
        <v>200</v>
      </c>
      <c r="I19" s="108"/>
      <c r="J19" s="109"/>
      <c r="K19" s="110"/>
      <c r="L19" s="111"/>
      <c r="M19" s="112"/>
      <c r="N19" s="119"/>
      <c r="O19" s="113"/>
      <c r="P19" s="114"/>
    </row>
    <row r="20" spans="1:16" ht="26.25" customHeight="1" thickBot="1">
      <c r="A20" s="139" t="s">
        <v>134</v>
      </c>
      <c r="B20" s="140" t="s">
        <v>159</v>
      </c>
      <c r="C20" s="357" t="s">
        <v>206</v>
      </c>
      <c r="D20" s="358"/>
      <c r="E20" s="358"/>
      <c r="F20" s="359"/>
      <c r="G20" s="106">
        <v>250</v>
      </c>
      <c r="H20" s="107">
        <v>250</v>
      </c>
      <c r="I20" s="108"/>
      <c r="J20" s="109"/>
      <c r="K20" s="110"/>
      <c r="L20" s="111"/>
      <c r="M20" s="112"/>
      <c r="N20" s="119"/>
      <c r="O20" s="113"/>
      <c r="P20" s="114"/>
    </row>
    <row r="21" spans="1:16" ht="26.25" customHeight="1">
      <c r="A21" s="72" t="s">
        <v>135</v>
      </c>
      <c r="B21" s="137" t="s">
        <v>160</v>
      </c>
      <c r="C21" s="353" t="s">
        <v>82</v>
      </c>
      <c r="D21" s="351"/>
      <c r="E21" s="351"/>
      <c r="F21" s="352"/>
      <c r="G21" s="73">
        <v>500</v>
      </c>
      <c r="H21" s="74"/>
      <c r="I21" s="75"/>
      <c r="J21" s="76">
        <v>500</v>
      </c>
      <c r="K21" s="77"/>
      <c r="L21" s="78"/>
      <c r="M21" s="79"/>
      <c r="N21" s="116"/>
      <c r="O21" s="80"/>
      <c r="P21" s="81"/>
    </row>
    <row r="22" spans="1:16" ht="26.25" customHeight="1">
      <c r="A22" s="86" t="s">
        <v>136</v>
      </c>
      <c r="B22" s="135" t="s">
        <v>161</v>
      </c>
      <c r="C22" s="353" t="s">
        <v>174</v>
      </c>
      <c r="D22" s="351"/>
      <c r="E22" s="351"/>
      <c r="F22" s="352"/>
      <c r="G22" s="87">
        <v>200</v>
      </c>
      <c r="H22" s="88"/>
      <c r="I22" s="89"/>
      <c r="J22" s="90">
        <v>200</v>
      </c>
      <c r="K22" s="91"/>
      <c r="L22" s="92"/>
      <c r="M22" s="93"/>
      <c r="N22" s="115"/>
      <c r="O22" s="94"/>
      <c r="P22" s="95"/>
    </row>
    <row r="23" spans="1:16" ht="26.25" customHeight="1">
      <c r="A23" s="86" t="s">
        <v>137</v>
      </c>
      <c r="B23" s="135" t="s">
        <v>162</v>
      </c>
      <c r="C23" s="350" t="s">
        <v>83</v>
      </c>
      <c r="D23" s="351"/>
      <c r="E23" s="351"/>
      <c r="F23" s="352"/>
      <c r="G23" s="87">
        <v>70</v>
      </c>
      <c r="H23" s="88"/>
      <c r="I23" s="89"/>
      <c r="J23" s="90">
        <v>70</v>
      </c>
      <c r="K23" s="91"/>
      <c r="L23" s="92"/>
      <c r="M23" s="93"/>
      <c r="N23" s="115"/>
      <c r="O23" s="94"/>
      <c r="P23" s="95"/>
    </row>
    <row r="24" spans="1:16" ht="26.25" customHeight="1">
      <c r="A24" s="86" t="s">
        <v>138</v>
      </c>
      <c r="B24" s="135" t="s">
        <v>163</v>
      </c>
      <c r="C24" s="350" t="s">
        <v>84</v>
      </c>
      <c r="D24" s="351"/>
      <c r="E24" s="351"/>
      <c r="F24" s="352"/>
      <c r="G24" s="87">
        <v>110</v>
      </c>
      <c r="H24" s="88"/>
      <c r="I24" s="89"/>
      <c r="J24" s="90"/>
      <c r="K24" s="91"/>
      <c r="L24" s="92">
        <v>110</v>
      </c>
      <c r="M24" s="93"/>
      <c r="N24" s="115"/>
      <c r="O24" s="94"/>
      <c r="P24" s="95"/>
    </row>
    <row r="25" spans="1:16" ht="26.25" customHeight="1">
      <c r="A25" s="86" t="s">
        <v>139</v>
      </c>
      <c r="B25" s="135" t="s">
        <v>164</v>
      </c>
      <c r="C25" s="350" t="s">
        <v>85</v>
      </c>
      <c r="D25" s="351"/>
      <c r="E25" s="351"/>
      <c r="F25" s="352"/>
      <c r="G25" s="87">
        <v>200</v>
      </c>
      <c r="H25" s="88"/>
      <c r="I25" s="89"/>
      <c r="J25" s="90"/>
      <c r="K25" s="91"/>
      <c r="L25" s="92">
        <v>200</v>
      </c>
      <c r="M25" s="93"/>
      <c r="N25" s="115"/>
      <c r="O25" s="94"/>
      <c r="P25" s="95"/>
    </row>
    <row r="26" spans="1:16" ht="26.25" customHeight="1">
      <c r="A26" s="86" t="s">
        <v>140</v>
      </c>
      <c r="B26" s="135" t="s">
        <v>165</v>
      </c>
      <c r="C26" s="350" t="s">
        <v>86</v>
      </c>
      <c r="D26" s="351"/>
      <c r="E26" s="351"/>
      <c r="F26" s="352"/>
      <c r="G26" s="87">
        <v>50</v>
      </c>
      <c r="H26" s="88">
        <v>50</v>
      </c>
      <c r="I26" s="89"/>
      <c r="J26" s="90"/>
      <c r="K26" s="91"/>
      <c r="L26" s="92"/>
      <c r="M26" s="93"/>
      <c r="N26" s="115"/>
      <c r="O26" s="94"/>
      <c r="P26" s="95"/>
    </row>
    <row r="27" spans="1:16" ht="26.25" customHeight="1">
      <c r="A27" s="86" t="s">
        <v>140</v>
      </c>
      <c r="B27" s="135" t="s">
        <v>166</v>
      </c>
      <c r="C27" s="350" t="s">
        <v>87</v>
      </c>
      <c r="D27" s="351"/>
      <c r="E27" s="351"/>
      <c r="F27" s="352"/>
      <c r="G27" s="87">
        <v>50</v>
      </c>
      <c r="H27" s="88">
        <v>50</v>
      </c>
      <c r="I27" s="89"/>
      <c r="J27" s="90"/>
      <c r="K27" s="91"/>
      <c r="L27" s="92"/>
      <c r="M27" s="93"/>
      <c r="N27" s="115"/>
      <c r="O27" s="94"/>
      <c r="P27" s="95"/>
    </row>
    <row r="28" spans="1:16" ht="26.25" customHeight="1">
      <c r="A28" s="86" t="s">
        <v>141</v>
      </c>
      <c r="B28" s="135" t="s">
        <v>167</v>
      </c>
      <c r="C28" s="350" t="s">
        <v>88</v>
      </c>
      <c r="D28" s="351"/>
      <c r="E28" s="351"/>
      <c r="F28" s="352"/>
      <c r="G28" s="87">
        <v>60</v>
      </c>
      <c r="H28" s="88">
        <v>60</v>
      </c>
      <c r="I28" s="89"/>
      <c r="J28" s="90"/>
      <c r="K28" s="91"/>
      <c r="L28" s="92"/>
      <c r="M28" s="93"/>
      <c r="N28" s="115"/>
      <c r="O28" s="94"/>
      <c r="P28" s="95"/>
    </row>
    <row r="29" spans="1:16" ht="26.25" customHeight="1">
      <c r="A29" s="86" t="s">
        <v>142</v>
      </c>
      <c r="B29" s="135" t="s">
        <v>168</v>
      </c>
      <c r="C29" s="350" t="s">
        <v>89</v>
      </c>
      <c r="D29" s="351"/>
      <c r="E29" s="351"/>
      <c r="F29" s="352"/>
      <c r="G29" s="87">
        <v>110</v>
      </c>
      <c r="H29" s="88"/>
      <c r="I29" s="89"/>
      <c r="J29" s="90"/>
      <c r="K29" s="91"/>
      <c r="L29" s="92">
        <v>110</v>
      </c>
      <c r="M29" s="93"/>
      <c r="N29" s="115"/>
      <c r="O29" s="94"/>
      <c r="P29" s="95"/>
    </row>
    <row r="30" spans="1:16" ht="26.25" customHeight="1">
      <c r="A30" s="86" t="s">
        <v>143</v>
      </c>
      <c r="B30" s="135" t="s">
        <v>169</v>
      </c>
      <c r="C30" s="350" t="s">
        <v>90</v>
      </c>
      <c r="D30" s="351"/>
      <c r="E30" s="351"/>
      <c r="F30" s="352"/>
      <c r="G30" s="87">
        <v>60</v>
      </c>
      <c r="H30" s="88"/>
      <c r="I30" s="89"/>
      <c r="J30" s="90"/>
      <c r="K30" s="91"/>
      <c r="L30" s="92"/>
      <c r="M30" s="93"/>
      <c r="N30" s="115">
        <v>60</v>
      </c>
      <c r="O30" s="94"/>
      <c r="P30" s="95"/>
    </row>
    <row r="31" spans="1:16" ht="26.25" customHeight="1">
      <c r="A31" s="86" t="s">
        <v>144</v>
      </c>
      <c r="B31" s="135" t="s">
        <v>170</v>
      </c>
      <c r="C31" s="350" t="s">
        <v>91</v>
      </c>
      <c r="D31" s="351"/>
      <c r="E31" s="351"/>
      <c r="F31" s="352"/>
      <c r="G31" s="87">
        <v>60</v>
      </c>
      <c r="H31" s="88"/>
      <c r="I31" s="89"/>
      <c r="J31" s="90"/>
      <c r="K31" s="91"/>
      <c r="L31" s="92"/>
      <c r="M31" s="93"/>
      <c r="N31" s="115">
        <v>60</v>
      </c>
      <c r="O31" s="94"/>
      <c r="P31" s="95"/>
    </row>
    <row r="32" spans="1:16" ht="26.25" customHeight="1">
      <c r="A32" s="86" t="s">
        <v>145</v>
      </c>
      <c r="B32" s="135" t="s">
        <v>171</v>
      </c>
      <c r="C32" s="350" t="s">
        <v>92</v>
      </c>
      <c r="D32" s="351"/>
      <c r="E32" s="351"/>
      <c r="F32" s="352"/>
      <c r="G32" s="87">
        <v>45</v>
      </c>
      <c r="H32" s="88">
        <v>45</v>
      </c>
      <c r="I32" s="89"/>
      <c r="J32" s="90"/>
      <c r="K32" s="91"/>
      <c r="L32" s="92"/>
      <c r="M32" s="93"/>
      <c r="N32" s="115"/>
      <c r="O32" s="94"/>
      <c r="P32" s="95"/>
    </row>
    <row r="33" spans="1:16" ht="26.25" customHeight="1">
      <c r="A33" s="86" t="s">
        <v>146</v>
      </c>
      <c r="B33" s="135" t="s">
        <v>172</v>
      </c>
      <c r="C33" s="350" t="s">
        <v>93</v>
      </c>
      <c r="D33" s="351"/>
      <c r="E33" s="351"/>
      <c r="F33" s="352"/>
      <c r="G33" s="87">
        <v>400</v>
      </c>
      <c r="H33" s="88"/>
      <c r="I33" s="89"/>
      <c r="J33" s="90">
        <v>400</v>
      </c>
      <c r="K33" s="91"/>
      <c r="L33" s="92"/>
      <c r="M33" s="93"/>
      <c r="N33" s="115"/>
      <c r="O33" s="94"/>
      <c r="P33" s="95"/>
    </row>
    <row r="34" spans="1:16" ht="26.25" customHeight="1">
      <c r="A34" s="86" t="s">
        <v>147</v>
      </c>
      <c r="B34" s="135" t="s">
        <v>175</v>
      </c>
      <c r="C34" s="350" t="s">
        <v>94</v>
      </c>
      <c r="D34" s="351"/>
      <c r="E34" s="351"/>
      <c r="F34" s="352"/>
      <c r="G34" s="87">
        <v>90</v>
      </c>
      <c r="H34" s="88"/>
      <c r="I34" s="89"/>
      <c r="J34" s="90"/>
      <c r="K34" s="91"/>
      <c r="L34" s="92">
        <v>90</v>
      </c>
      <c r="M34" s="93"/>
      <c r="N34" s="115"/>
      <c r="O34" s="94"/>
      <c r="P34" s="95"/>
    </row>
    <row r="35" spans="1:16" ht="26.25" customHeight="1" thickBot="1">
      <c r="A35" s="13" t="s">
        <v>173</v>
      </c>
      <c r="B35" s="136" t="s">
        <v>178</v>
      </c>
      <c r="C35" s="365" t="s">
        <v>95</v>
      </c>
      <c r="D35" s="366"/>
      <c r="E35" s="366"/>
      <c r="F35" s="367"/>
      <c r="G35" s="54">
        <v>500</v>
      </c>
      <c r="H35" s="41">
        <v>18</v>
      </c>
      <c r="I35" s="16"/>
      <c r="J35" s="45">
        <v>27</v>
      </c>
      <c r="K35" s="15"/>
      <c r="L35" s="50">
        <v>232</v>
      </c>
      <c r="M35" s="16"/>
      <c r="N35" s="65">
        <v>223</v>
      </c>
      <c r="O35" s="21"/>
      <c r="P35" s="25"/>
    </row>
    <row r="36" spans="1:16" ht="26.25" customHeight="1" thickBot="1">
      <c r="A36" s="139" t="s">
        <v>176</v>
      </c>
      <c r="B36" s="140" t="s">
        <v>177</v>
      </c>
      <c r="C36" s="357" t="s">
        <v>198</v>
      </c>
      <c r="D36" s="358"/>
      <c r="E36" s="358"/>
      <c r="F36" s="359"/>
      <c r="G36" s="106">
        <v>100</v>
      </c>
      <c r="H36" s="107"/>
      <c r="I36" s="108"/>
      <c r="J36" s="109"/>
      <c r="K36" s="110">
        <v>100</v>
      </c>
      <c r="L36" s="111"/>
      <c r="M36" s="112"/>
      <c r="N36" s="119"/>
      <c r="O36" s="113"/>
      <c r="P36" s="114"/>
    </row>
    <row r="37" spans="1:16" ht="26.25" customHeight="1" thickBot="1">
      <c r="A37" s="138" t="s">
        <v>179</v>
      </c>
      <c r="B37" s="147" t="s">
        <v>180</v>
      </c>
      <c r="C37" s="368" t="s">
        <v>181</v>
      </c>
      <c r="D37" s="366"/>
      <c r="E37" s="366"/>
      <c r="F37" s="367"/>
      <c r="G37" s="148">
        <v>300</v>
      </c>
      <c r="H37" s="141">
        <v>300</v>
      </c>
      <c r="I37" s="142"/>
      <c r="J37" s="143"/>
      <c r="K37" s="144"/>
      <c r="L37" s="149"/>
      <c r="M37" s="150"/>
      <c r="N37" s="151"/>
      <c r="O37" s="145"/>
      <c r="P37" s="146"/>
    </row>
    <row r="38" spans="1:16" ht="26.25" customHeight="1" thickBot="1">
      <c r="A38" s="139" t="s">
        <v>182</v>
      </c>
      <c r="B38" s="140" t="s">
        <v>183</v>
      </c>
      <c r="C38" s="357" t="s">
        <v>184</v>
      </c>
      <c r="D38" s="358"/>
      <c r="E38" s="358"/>
      <c r="F38" s="359"/>
      <c r="G38" s="106">
        <v>150</v>
      </c>
      <c r="H38" s="107">
        <v>150</v>
      </c>
      <c r="I38" s="108"/>
      <c r="J38" s="109"/>
      <c r="K38" s="110"/>
      <c r="L38" s="111"/>
      <c r="M38" s="112"/>
      <c r="N38" s="119"/>
      <c r="O38" s="113"/>
      <c r="P38" s="114"/>
    </row>
    <row r="39" spans="1:16" ht="26.25" customHeight="1">
      <c r="A39" s="152" t="s">
        <v>185</v>
      </c>
      <c r="B39" s="153" t="s">
        <v>186</v>
      </c>
      <c r="C39" s="369" t="s">
        <v>190</v>
      </c>
      <c r="D39" s="370"/>
      <c r="E39" s="370"/>
      <c r="F39" s="371"/>
      <c r="G39" s="154">
        <v>100</v>
      </c>
      <c r="H39" s="155">
        <v>100</v>
      </c>
      <c r="I39" s="156"/>
      <c r="J39" s="157"/>
      <c r="K39" s="158"/>
      <c r="L39" s="159"/>
      <c r="M39" s="160"/>
      <c r="N39" s="161"/>
      <c r="O39" s="162"/>
      <c r="P39" s="163"/>
    </row>
    <row r="40" spans="1:16" ht="26.25" customHeight="1">
      <c r="A40" s="9" t="s">
        <v>187</v>
      </c>
      <c r="B40" s="135" t="s">
        <v>188</v>
      </c>
      <c r="C40" s="372" t="s">
        <v>189</v>
      </c>
      <c r="D40" s="373"/>
      <c r="E40" s="373"/>
      <c r="F40" s="374"/>
      <c r="G40" s="53">
        <v>80</v>
      </c>
      <c r="H40" s="39">
        <v>80</v>
      </c>
      <c r="I40" s="12"/>
      <c r="J40" s="44"/>
      <c r="K40" s="14"/>
      <c r="L40" s="49"/>
      <c r="M40" s="11"/>
      <c r="N40" s="63"/>
      <c r="O40" s="6"/>
      <c r="P40" s="23"/>
    </row>
    <row r="41" spans="1:16" ht="26.25" customHeight="1">
      <c r="A41" s="9" t="s">
        <v>194</v>
      </c>
      <c r="B41" s="135" t="s">
        <v>195</v>
      </c>
      <c r="C41" s="372" t="s">
        <v>191</v>
      </c>
      <c r="D41" s="373"/>
      <c r="E41" s="373"/>
      <c r="F41" s="374"/>
      <c r="G41" s="53">
        <v>90</v>
      </c>
      <c r="H41" s="39">
        <v>90</v>
      </c>
      <c r="I41" s="12"/>
      <c r="J41" s="44"/>
      <c r="K41" s="14"/>
      <c r="L41" s="49"/>
      <c r="M41" s="11"/>
      <c r="N41" s="63"/>
      <c r="O41" s="6"/>
      <c r="P41" s="23"/>
    </row>
    <row r="42" spans="1:16" ht="26.25" customHeight="1" thickBot="1">
      <c r="A42" s="13" t="s">
        <v>196</v>
      </c>
      <c r="B42" s="136" t="s">
        <v>197</v>
      </c>
      <c r="C42" s="354" t="s">
        <v>192</v>
      </c>
      <c r="D42" s="355"/>
      <c r="E42" s="355"/>
      <c r="F42" s="356"/>
      <c r="G42" s="53">
        <v>80</v>
      </c>
      <c r="H42" s="39">
        <v>80</v>
      </c>
      <c r="I42" s="12"/>
      <c r="J42" s="44"/>
      <c r="K42" s="14"/>
      <c r="L42" s="49"/>
      <c r="M42" s="11"/>
      <c r="N42" s="63"/>
      <c r="O42" s="6"/>
      <c r="P42" s="23"/>
    </row>
    <row r="43" spans="7:16" ht="21.75" customHeight="1" thickBot="1">
      <c r="G43" s="127">
        <f aca="true" t="shared" si="0" ref="G43:L43">SUM(G9:G42)</f>
        <v>4836</v>
      </c>
      <c r="H43" s="120">
        <f t="shared" si="0"/>
        <v>2198</v>
      </c>
      <c r="I43" s="121">
        <f t="shared" si="0"/>
        <v>241</v>
      </c>
      <c r="J43" s="122">
        <f t="shared" si="0"/>
        <v>1197</v>
      </c>
      <c r="K43" s="123">
        <f t="shared" si="0"/>
        <v>115</v>
      </c>
      <c r="L43" s="124">
        <f t="shared" si="0"/>
        <v>742</v>
      </c>
      <c r="M43" s="121"/>
      <c r="N43" s="125">
        <f>SUM(N9:N42)</f>
        <v>343</v>
      </c>
      <c r="O43" s="123"/>
      <c r="P43" s="126"/>
    </row>
    <row r="47" spans="2:3" ht="12.75">
      <c r="B47" t="s">
        <v>18</v>
      </c>
      <c r="C47" t="s">
        <v>71</v>
      </c>
    </row>
    <row r="48" spans="3:8" ht="12.75">
      <c r="C48" t="s">
        <v>96</v>
      </c>
      <c r="G48" t="s">
        <v>35</v>
      </c>
      <c r="H48" t="s">
        <v>229</v>
      </c>
    </row>
    <row r="49" spans="2:8" ht="12.75">
      <c r="B49" t="s">
        <v>37</v>
      </c>
      <c r="C49" s="60">
        <v>37630</v>
      </c>
      <c r="H49" t="s">
        <v>97</v>
      </c>
    </row>
    <row r="50" ht="12.75">
      <c r="C50" s="4"/>
    </row>
  </sheetData>
  <mergeCells count="42">
    <mergeCell ref="C39:F39"/>
    <mergeCell ref="C40:F40"/>
    <mergeCell ref="C41:F41"/>
    <mergeCell ref="C42:F42"/>
    <mergeCell ref="C35:F35"/>
    <mergeCell ref="C36:F36"/>
    <mergeCell ref="C37:F37"/>
    <mergeCell ref="C38:F38"/>
    <mergeCell ref="C28:F28"/>
    <mergeCell ref="C29:F29"/>
    <mergeCell ref="C30:F30"/>
    <mergeCell ref="C32:F32"/>
    <mergeCell ref="C24:F24"/>
    <mergeCell ref="C25:F25"/>
    <mergeCell ref="C26:F26"/>
    <mergeCell ref="C27:F27"/>
    <mergeCell ref="O2:P2"/>
    <mergeCell ref="O3:P3"/>
    <mergeCell ref="O4:P4"/>
    <mergeCell ref="I6:O6"/>
    <mergeCell ref="H7:I7"/>
    <mergeCell ref="J7:K7"/>
    <mergeCell ref="L7:M7"/>
    <mergeCell ref="N7:O7"/>
    <mergeCell ref="C9:F9"/>
    <mergeCell ref="C10:F10"/>
    <mergeCell ref="C11:F11"/>
    <mergeCell ref="C12:F12"/>
    <mergeCell ref="C13:F13"/>
    <mergeCell ref="C14:F14"/>
    <mergeCell ref="C15:F15"/>
    <mergeCell ref="C16:F16"/>
    <mergeCell ref="C34:F34"/>
    <mergeCell ref="C17:F17"/>
    <mergeCell ref="C22:F22"/>
    <mergeCell ref="C31:F31"/>
    <mergeCell ref="C33:F33"/>
    <mergeCell ref="C18:F18"/>
    <mergeCell ref="C19:F19"/>
    <mergeCell ref="C21:F21"/>
    <mergeCell ref="C23:F23"/>
    <mergeCell ref="C20:F2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9" topLeftCell="BM10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3.28125" style="0" customWidth="1"/>
    <col min="2" max="2" width="9.7109375" style="0" customWidth="1"/>
    <col min="6" max="6" width="12.421875" style="0" customWidth="1"/>
    <col min="7" max="7" width="9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6.7109375" style="0" customWidth="1"/>
    <col min="14" max="14" width="7.7109375" style="0" customWidth="1"/>
    <col min="15" max="15" width="6.7109375" style="0" customWidth="1"/>
    <col min="16" max="16" width="8.7109375" style="0" customWidth="1"/>
  </cols>
  <sheetData>
    <row r="1" ht="18.75" thickBot="1">
      <c r="A1" s="2" t="s">
        <v>207</v>
      </c>
    </row>
    <row r="2" spans="1:16" ht="18.75" thickBot="1">
      <c r="A2" s="58" t="s">
        <v>246</v>
      </c>
      <c r="B2" s="34"/>
      <c r="C2" s="34"/>
      <c r="D2" s="34"/>
      <c r="E2" s="3"/>
      <c r="M2" s="55" t="s">
        <v>34</v>
      </c>
      <c r="N2" s="166" t="s">
        <v>21</v>
      </c>
      <c r="O2" s="282">
        <v>30873</v>
      </c>
      <c r="P2" s="382"/>
    </row>
    <row r="3" spans="1:16" ht="18.75" thickBot="1">
      <c r="A3" s="37" t="s">
        <v>29</v>
      </c>
      <c r="B3" s="35"/>
      <c r="C3" s="36"/>
      <c r="H3" t="s">
        <v>46</v>
      </c>
      <c r="M3" s="56"/>
      <c r="N3" s="57" t="s">
        <v>214</v>
      </c>
      <c r="O3" s="383">
        <v>-12290</v>
      </c>
      <c r="P3" s="384"/>
    </row>
    <row r="4" spans="1:16" ht="16.5" customHeight="1" thickBot="1">
      <c r="A4" s="3"/>
      <c r="B4" s="3"/>
      <c r="M4" s="56"/>
      <c r="N4" s="57" t="s">
        <v>17</v>
      </c>
      <c r="O4" s="385">
        <f>SUM(O2:O3)</f>
        <v>18583</v>
      </c>
      <c r="P4" s="386"/>
    </row>
    <row r="5" spans="1:16" ht="16.5" customHeight="1">
      <c r="A5" s="3"/>
      <c r="B5" s="3"/>
      <c r="M5" s="56"/>
      <c r="N5" s="67"/>
      <c r="O5" s="167"/>
      <c r="P5" s="167"/>
    </row>
    <row r="6" spans="2:14" ht="12.75">
      <c r="B6" t="s">
        <v>216</v>
      </c>
      <c r="M6" s="1"/>
      <c r="N6" s="1"/>
    </row>
    <row r="7" spans="2:16" ht="15.75" thickBot="1">
      <c r="B7" s="165" t="s">
        <v>247</v>
      </c>
      <c r="I7" s="387" t="s">
        <v>213</v>
      </c>
      <c r="J7" s="387"/>
      <c r="K7" s="387"/>
      <c r="L7" s="387"/>
      <c r="M7" s="387"/>
      <c r="N7" s="387"/>
      <c r="O7" s="387"/>
      <c r="P7" t="s">
        <v>22</v>
      </c>
    </row>
    <row r="8" spans="1:16" ht="30.75" customHeight="1">
      <c r="A8" s="27" t="s">
        <v>248</v>
      </c>
      <c r="B8" s="28" t="s">
        <v>77</v>
      </c>
      <c r="C8" s="29" t="s">
        <v>211</v>
      </c>
      <c r="D8" s="30"/>
      <c r="E8" s="30"/>
      <c r="F8" s="31"/>
      <c r="G8" s="33" t="s">
        <v>212</v>
      </c>
      <c r="H8" s="302" t="s">
        <v>14</v>
      </c>
      <c r="I8" s="378"/>
      <c r="J8" s="304" t="s">
        <v>11</v>
      </c>
      <c r="K8" s="379"/>
      <c r="L8" s="306" t="s">
        <v>12</v>
      </c>
      <c r="M8" s="380"/>
      <c r="N8" s="308" t="s">
        <v>13</v>
      </c>
      <c r="O8" s="381"/>
      <c r="P8" s="32" t="s">
        <v>15</v>
      </c>
    </row>
    <row r="9" spans="1:16" ht="15.75" customHeight="1">
      <c r="A9" s="9"/>
      <c r="B9" s="5"/>
      <c r="C9" s="6"/>
      <c r="D9" s="7"/>
      <c r="E9" s="7"/>
      <c r="F9" s="8"/>
      <c r="G9" s="52"/>
      <c r="H9" s="38" t="s">
        <v>19</v>
      </c>
      <c r="I9" s="10" t="s">
        <v>20</v>
      </c>
      <c r="J9" s="43" t="s">
        <v>19</v>
      </c>
      <c r="K9" s="18" t="s">
        <v>20</v>
      </c>
      <c r="L9" s="47" t="s">
        <v>19</v>
      </c>
      <c r="M9" s="20" t="s">
        <v>20</v>
      </c>
      <c r="N9" s="61" t="s">
        <v>19</v>
      </c>
      <c r="O9" s="18" t="s">
        <v>20</v>
      </c>
      <c r="P9" s="22"/>
    </row>
    <row r="10" spans="1:16" ht="26.25" customHeight="1">
      <c r="A10" s="9" t="s">
        <v>2</v>
      </c>
      <c r="B10" s="130" t="s">
        <v>230</v>
      </c>
      <c r="C10" s="375" t="s">
        <v>240</v>
      </c>
      <c r="D10" s="376"/>
      <c r="E10" s="376"/>
      <c r="F10" s="377"/>
      <c r="G10" s="53">
        <v>150</v>
      </c>
      <c r="H10" s="39">
        <v>150</v>
      </c>
      <c r="I10" s="12"/>
      <c r="J10" s="44"/>
      <c r="K10" s="14"/>
      <c r="L10" s="48"/>
      <c r="M10" s="12"/>
      <c r="N10" s="62"/>
      <c r="O10" s="14"/>
      <c r="P10" s="23"/>
    </row>
    <row r="11" spans="1:16" ht="26.25" customHeight="1">
      <c r="A11" s="9" t="s">
        <v>3</v>
      </c>
      <c r="B11" s="130" t="s">
        <v>231</v>
      </c>
      <c r="C11" s="375" t="s">
        <v>241</v>
      </c>
      <c r="D11" s="376"/>
      <c r="E11" s="376"/>
      <c r="F11" s="377"/>
      <c r="G11" s="53">
        <v>100</v>
      </c>
      <c r="H11" s="39">
        <v>100</v>
      </c>
      <c r="I11" s="12"/>
      <c r="J11" s="44"/>
      <c r="K11" s="14"/>
      <c r="L11" s="49"/>
      <c r="M11" s="11"/>
      <c r="N11" s="63"/>
      <c r="O11" s="6"/>
      <c r="P11" s="23"/>
    </row>
    <row r="12" spans="1:16" ht="26.25" customHeight="1">
      <c r="A12" s="9" t="s">
        <v>4</v>
      </c>
      <c r="B12" s="130" t="s">
        <v>232</v>
      </c>
      <c r="C12" s="375" t="s">
        <v>270</v>
      </c>
      <c r="D12" s="376"/>
      <c r="E12" s="376"/>
      <c r="F12" s="377"/>
      <c r="G12" s="53">
        <v>100</v>
      </c>
      <c r="H12" s="39">
        <v>100</v>
      </c>
      <c r="I12" s="12"/>
      <c r="J12" s="44"/>
      <c r="K12" s="14"/>
      <c r="L12" s="48"/>
      <c r="M12" s="12"/>
      <c r="N12" s="62"/>
      <c r="O12" s="6"/>
      <c r="P12" s="23"/>
    </row>
    <row r="13" spans="1:16" ht="26.25" customHeight="1">
      <c r="A13" s="9" t="s">
        <v>5</v>
      </c>
      <c r="B13" s="130" t="s">
        <v>233</v>
      </c>
      <c r="C13" s="375" t="s">
        <v>242</v>
      </c>
      <c r="D13" s="376"/>
      <c r="E13" s="376"/>
      <c r="F13" s="377"/>
      <c r="G13" s="53">
        <v>140</v>
      </c>
      <c r="H13" s="39">
        <v>140</v>
      </c>
      <c r="I13" s="12"/>
      <c r="J13" s="44"/>
      <c r="K13" s="14"/>
      <c r="L13" s="48"/>
      <c r="M13" s="12"/>
      <c r="N13" s="62"/>
      <c r="O13" s="6"/>
      <c r="P13" s="23"/>
    </row>
    <row r="14" spans="1:16" ht="26.25" customHeight="1">
      <c r="A14" s="9" t="s">
        <v>6</v>
      </c>
      <c r="B14" s="130" t="s">
        <v>234</v>
      </c>
      <c r="C14" s="375" t="s">
        <v>256</v>
      </c>
      <c r="D14" s="376"/>
      <c r="E14" s="376"/>
      <c r="F14" s="377"/>
      <c r="G14" s="53">
        <v>3500</v>
      </c>
      <c r="H14" s="39"/>
      <c r="I14" s="12"/>
      <c r="J14" s="44">
        <v>1100</v>
      </c>
      <c r="K14" s="14"/>
      <c r="L14" s="48">
        <v>1200</v>
      </c>
      <c r="M14" s="12"/>
      <c r="N14" s="62">
        <v>1200</v>
      </c>
      <c r="O14" s="6"/>
      <c r="P14" s="23"/>
    </row>
    <row r="15" spans="1:16" ht="26.25" customHeight="1">
      <c r="A15" s="9" t="s">
        <v>7</v>
      </c>
      <c r="B15" s="130" t="s">
        <v>235</v>
      </c>
      <c r="C15" s="375" t="s">
        <v>257</v>
      </c>
      <c r="D15" s="376"/>
      <c r="E15" s="376"/>
      <c r="F15" s="377"/>
      <c r="G15" s="53">
        <v>2600</v>
      </c>
      <c r="H15" s="39">
        <v>50</v>
      </c>
      <c r="I15" s="12"/>
      <c r="J15" s="44"/>
      <c r="K15" s="14"/>
      <c r="L15" s="48">
        <v>2550</v>
      </c>
      <c r="M15" s="12"/>
      <c r="N15" s="62"/>
      <c r="O15" s="6"/>
      <c r="P15" s="23"/>
    </row>
    <row r="16" spans="1:16" ht="26.25" customHeight="1">
      <c r="A16" s="9" t="s">
        <v>8</v>
      </c>
      <c r="B16" s="130" t="s">
        <v>236</v>
      </c>
      <c r="C16" s="375" t="s">
        <v>249</v>
      </c>
      <c r="D16" s="376"/>
      <c r="E16" s="376"/>
      <c r="F16" s="377"/>
      <c r="G16" s="53">
        <v>100</v>
      </c>
      <c r="H16" s="39">
        <v>100</v>
      </c>
      <c r="I16" s="12"/>
      <c r="J16" s="44"/>
      <c r="K16" s="14"/>
      <c r="L16" s="48"/>
      <c r="M16" s="12"/>
      <c r="N16" s="62"/>
      <c r="O16" s="6"/>
      <c r="P16" s="23"/>
    </row>
    <row r="17" spans="1:16" ht="26.25" customHeight="1">
      <c r="A17" s="9" t="s">
        <v>9</v>
      </c>
      <c r="B17" s="130" t="s">
        <v>237</v>
      </c>
      <c r="C17" s="375" t="s">
        <v>250</v>
      </c>
      <c r="D17" s="376"/>
      <c r="E17" s="376"/>
      <c r="F17" s="377"/>
      <c r="G17" s="53">
        <v>130</v>
      </c>
      <c r="H17" s="39">
        <v>130</v>
      </c>
      <c r="I17" s="12"/>
      <c r="J17" s="44"/>
      <c r="K17" s="14"/>
      <c r="L17" s="48"/>
      <c r="M17" s="11"/>
      <c r="N17" s="62"/>
      <c r="O17" s="6"/>
      <c r="P17" s="23"/>
    </row>
    <row r="18" spans="1:16" ht="26.25" customHeight="1">
      <c r="A18" s="9" t="s">
        <v>10</v>
      </c>
      <c r="B18" s="130" t="s">
        <v>238</v>
      </c>
      <c r="C18" s="375" t="s">
        <v>251</v>
      </c>
      <c r="D18" s="376"/>
      <c r="E18" s="376"/>
      <c r="F18" s="377"/>
      <c r="G18" s="53">
        <v>170</v>
      </c>
      <c r="H18" s="40">
        <v>170</v>
      </c>
      <c r="I18" s="11"/>
      <c r="J18" s="44"/>
      <c r="K18" s="14"/>
      <c r="L18" s="48"/>
      <c r="M18" s="11"/>
      <c r="N18" s="62"/>
      <c r="O18" s="6"/>
      <c r="P18" s="23"/>
    </row>
    <row r="19" spans="1:16" ht="26.25" customHeight="1">
      <c r="A19" s="9" t="s">
        <v>38</v>
      </c>
      <c r="B19" s="130" t="s">
        <v>239</v>
      </c>
      <c r="C19" s="375" t="s">
        <v>252</v>
      </c>
      <c r="D19" s="376"/>
      <c r="E19" s="376"/>
      <c r="F19" s="377"/>
      <c r="G19" s="53">
        <v>160</v>
      </c>
      <c r="H19" s="40">
        <v>160</v>
      </c>
      <c r="I19" s="11"/>
      <c r="J19" s="44"/>
      <c r="K19" s="14"/>
      <c r="L19" s="48"/>
      <c r="M19" s="11"/>
      <c r="N19" s="62"/>
      <c r="O19" s="6"/>
      <c r="P19" s="23"/>
    </row>
    <row r="20" spans="1:16" ht="26.25" customHeight="1">
      <c r="A20" s="9" t="s">
        <v>133</v>
      </c>
      <c r="B20" s="130" t="s">
        <v>243</v>
      </c>
      <c r="C20" s="375" t="s">
        <v>253</v>
      </c>
      <c r="D20" s="376"/>
      <c r="E20" s="376"/>
      <c r="F20" s="377"/>
      <c r="G20" s="53">
        <v>120</v>
      </c>
      <c r="H20" s="40">
        <v>120</v>
      </c>
      <c r="I20" s="11"/>
      <c r="J20" s="44"/>
      <c r="K20" s="14"/>
      <c r="L20" s="48"/>
      <c r="M20" s="11"/>
      <c r="N20" s="62"/>
      <c r="O20" s="6"/>
      <c r="P20" s="23"/>
    </row>
    <row r="21" spans="1:16" ht="26.25" customHeight="1">
      <c r="A21" s="9" t="s">
        <v>134</v>
      </c>
      <c r="B21" s="130" t="s">
        <v>244</v>
      </c>
      <c r="C21" s="375" t="s">
        <v>254</v>
      </c>
      <c r="D21" s="376"/>
      <c r="E21" s="376"/>
      <c r="F21" s="377"/>
      <c r="G21" s="53">
        <v>100</v>
      </c>
      <c r="H21" s="40">
        <v>100</v>
      </c>
      <c r="I21" s="11"/>
      <c r="J21" s="44"/>
      <c r="K21" s="14"/>
      <c r="L21" s="48"/>
      <c r="M21" s="11"/>
      <c r="N21" s="62"/>
      <c r="O21" s="6"/>
      <c r="P21" s="23"/>
    </row>
    <row r="22" spans="1:16" ht="26.25" customHeight="1">
      <c r="A22" s="9" t="s">
        <v>135</v>
      </c>
      <c r="B22" s="130" t="s">
        <v>245</v>
      </c>
      <c r="C22" s="375" t="s">
        <v>259</v>
      </c>
      <c r="D22" s="376"/>
      <c r="E22" s="376"/>
      <c r="F22" s="377"/>
      <c r="G22" s="53">
        <v>3500</v>
      </c>
      <c r="H22" s="40"/>
      <c r="I22" s="11">
        <v>150</v>
      </c>
      <c r="J22" s="44"/>
      <c r="K22" s="14">
        <v>1000</v>
      </c>
      <c r="L22" s="48"/>
      <c r="M22" s="12">
        <v>2350</v>
      </c>
      <c r="N22" s="62"/>
      <c r="O22" s="6"/>
      <c r="P22" s="23"/>
    </row>
    <row r="23" spans="1:16" ht="26.25" customHeight="1" thickBot="1">
      <c r="A23" s="9" t="s">
        <v>136</v>
      </c>
      <c r="B23" s="130" t="s">
        <v>258</v>
      </c>
      <c r="C23" s="375" t="s">
        <v>255</v>
      </c>
      <c r="D23" s="373"/>
      <c r="E23" s="373"/>
      <c r="F23" s="374"/>
      <c r="G23" s="53">
        <v>1420</v>
      </c>
      <c r="H23" s="39">
        <v>860</v>
      </c>
      <c r="I23" s="12">
        <v>560</v>
      </c>
      <c r="J23" s="44"/>
      <c r="K23" s="14"/>
      <c r="L23" s="48"/>
      <c r="M23" s="12"/>
      <c r="N23" s="62"/>
      <c r="O23" s="6"/>
      <c r="P23" s="24"/>
    </row>
    <row r="24" spans="7:16" ht="26.25" customHeight="1" thickBot="1">
      <c r="G24" s="59">
        <f aca="true" t="shared" si="0" ref="G24:N24">SUM(G10:G23)</f>
        <v>12290</v>
      </c>
      <c r="H24" s="42">
        <f t="shared" si="0"/>
        <v>2180</v>
      </c>
      <c r="I24" s="17">
        <f t="shared" si="0"/>
        <v>710</v>
      </c>
      <c r="J24" s="46">
        <f t="shared" si="0"/>
        <v>1100</v>
      </c>
      <c r="K24" s="19">
        <f t="shared" si="0"/>
        <v>1000</v>
      </c>
      <c r="L24" s="51">
        <f t="shared" si="0"/>
        <v>3750</v>
      </c>
      <c r="M24" s="17">
        <f t="shared" si="0"/>
        <v>2350</v>
      </c>
      <c r="N24" s="64">
        <f t="shared" si="0"/>
        <v>1200</v>
      </c>
      <c r="O24" s="19"/>
      <c r="P24" s="26"/>
    </row>
    <row r="25" ht="20.25" customHeight="1"/>
    <row r="26" ht="20.25" customHeight="1"/>
    <row r="27" ht="20.25" customHeight="1"/>
    <row r="28" ht="15.75" customHeight="1"/>
    <row r="29" spans="2:8" ht="16.5" customHeight="1">
      <c r="B29" t="s">
        <v>18</v>
      </c>
      <c r="C29" t="s">
        <v>39</v>
      </c>
      <c r="G29" t="s">
        <v>35</v>
      </c>
      <c r="H29" t="s">
        <v>260</v>
      </c>
    </row>
    <row r="30" spans="3:8" ht="12.75" customHeight="1">
      <c r="C30" s="60" t="s">
        <v>96</v>
      </c>
      <c r="H30" t="s">
        <v>261</v>
      </c>
    </row>
    <row r="31" spans="2:3" ht="12.75">
      <c r="B31" t="s">
        <v>37</v>
      </c>
      <c r="C31" s="60">
        <v>37995</v>
      </c>
    </row>
    <row r="32" ht="12.75">
      <c r="C32" s="4"/>
    </row>
  </sheetData>
  <mergeCells count="22">
    <mergeCell ref="O2:P2"/>
    <mergeCell ref="O3:P3"/>
    <mergeCell ref="O4:P4"/>
    <mergeCell ref="I7:O7"/>
    <mergeCell ref="H8:I8"/>
    <mergeCell ref="J8:K8"/>
    <mergeCell ref="L8:M8"/>
    <mergeCell ref="N8:O8"/>
    <mergeCell ref="C18:F18"/>
    <mergeCell ref="C23:F23"/>
    <mergeCell ref="C10:F10"/>
    <mergeCell ref="C17:F17"/>
    <mergeCell ref="C11:F11"/>
    <mergeCell ref="C12:F12"/>
    <mergeCell ref="C13:F13"/>
    <mergeCell ref="C14:F14"/>
    <mergeCell ref="C15:F15"/>
    <mergeCell ref="C16:F16"/>
    <mergeCell ref="C19:F19"/>
    <mergeCell ref="C20:F20"/>
    <mergeCell ref="C21:F21"/>
    <mergeCell ref="C22:F22"/>
  </mergeCells>
  <printOptions/>
  <pageMargins left="0.7874015748031497" right="0.7874015748031497" top="0.7874015748031497" bottom="0.984251968503937" header="0.31496062992125984" footer="0.511811023622047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or511</cp:lastModifiedBy>
  <cp:lastPrinted>2005-09-07T14:43:27Z</cp:lastPrinted>
  <dcterms:created xsi:type="dcterms:W3CDTF">2004-01-06T05:42:28Z</dcterms:created>
  <dcterms:modified xsi:type="dcterms:W3CDTF">2005-09-29T10:21:20Z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-651036826</vt:i4>
  </property>
  <property fmtid="{D5CDD505-2E9C-101B-9397-08002B2CF9AE}" pid="3" name="_EmailSubject">
    <vt:lpwstr>VII.změna v zař.akcí ZKH K22.9..xls</vt:lpwstr>
  </property>
  <property fmtid="{D5CDD505-2E9C-101B-9397-08002B2CF9AE}" pid="4" name="_AuthorEmail">
    <vt:lpwstr>lhronovska@kr-kralovehradecky.cz</vt:lpwstr>
  </property>
  <property fmtid="{D5CDD505-2E9C-101B-9397-08002B2CF9AE}" pid="5" name="_AuthorEmailDisplayName">
    <vt:lpwstr>Hronovská Libuše</vt:lpwstr>
  </property>
  <property fmtid="{D5CDD505-2E9C-101B-9397-08002B2CF9AE}" pid="6" name="_PreviousAdHocReviewCycleID">
    <vt:i4>-1782745872</vt:i4>
  </property>
  <property fmtid="{D5CDD505-2E9C-101B-9397-08002B2CF9AE}" pid="7" name="_ReviewingToolsShownOnce">
    <vt:lpwstr/>
  </property>
</Properties>
</file>