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265" activeTab="2"/>
  </bookViews>
  <sheets>
    <sheet name="DT1" sheetId="1" r:id="rId1"/>
    <sheet name="DT2" sheetId="2" r:id="rId2"/>
    <sheet name="DT6" sheetId="3" r:id="rId3"/>
  </sheets>
  <definedNames>
    <definedName name="TABULKA_1">#REF!</definedName>
    <definedName name="TABULKA_2">#REF!</definedName>
    <definedName name="VSTUPY_1">#REF!</definedName>
    <definedName name="VSTUPY_2">#REF!</definedName>
  </definedNames>
  <calcPr fullCalcOnLoad="1"/>
</workbook>
</file>

<file path=xl/sharedStrings.xml><?xml version="1.0" encoding="utf-8"?>
<sst xmlns="http://schemas.openxmlformats.org/spreadsheetml/2006/main" count="228" uniqueCount="135">
  <si>
    <t>IČ</t>
  </si>
  <si>
    <t>žadatel</t>
  </si>
  <si>
    <t>celkové náklady</t>
  </si>
  <si>
    <t>požadovaná dotace</t>
  </si>
  <si>
    <t>název projektu</t>
  </si>
  <si>
    <t>administrátor</t>
  </si>
  <si>
    <t>charakter</t>
  </si>
  <si>
    <t>počet obyvatel</t>
  </si>
  <si>
    <t>Rychnov n/K</t>
  </si>
  <si>
    <t xml:space="preserve">Bezdrátový rozhlas v mikroregionu Bělá - doplnění </t>
  </si>
  <si>
    <t>dotace v %</t>
  </si>
  <si>
    <t>celkem</t>
  </si>
  <si>
    <t>Skuhrov nad Bělou</t>
  </si>
  <si>
    <t>Cidlina, svazek obcí</t>
  </si>
  <si>
    <t>N</t>
  </si>
  <si>
    <t>Nový Bydžov</t>
  </si>
  <si>
    <t>podíl dotace v %</t>
  </si>
  <si>
    <t>Černíkovice</t>
  </si>
  <si>
    <t>Černíkovice - zpevněné plochy u prodejny - dešťová kanalizace</t>
  </si>
  <si>
    <t>I</t>
  </si>
  <si>
    <t>Černý Důl</t>
  </si>
  <si>
    <t>Rekonstrukce a opravy místních komunikací, realizace odstavné plochy pro parkování vozidel o OÚ v Černém Dole</t>
  </si>
  <si>
    <t>Vrchlabí</t>
  </si>
  <si>
    <t>9,7% N, 90,3% I</t>
  </si>
  <si>
    <t>Doubravice</t>
  </si>
  <si>
    <t>Odvodnění a následná oprava částí místních komunikací v Doubravici</t>
  </si>
  <si>
    <t>Dvůr Králové n/L</t>
  </si>
  <si>
    <t>neuv.</t>
  </si>
  <si>
    <t>Králíky</t>
  </si>
  <si>
    <t>Oprava chodníků v Králíkách</t>
  </si>
  <si>
    <t>Libřice</t>
  </si>
  <si>
    <t>Rekonstrukce příjezdové komunikace do sportovního areálu</t>
  </si>
  <si>
    <t>00653322</t>
  </si>
  <si>
    <t>Hradec Králové</t>
  </si>
  <si>
    <t>Lično</t>
  </si>
  <si>
    <t>Oprava chodníků v obci Lično - III. etapa</t>
  </si>
  <si>
    <t>Lodín</t>
  </si>
  <si>
    <t>Vybudování VO ke 34 parcelám pro RD</t>
  </si>
  <si>
    <t>Mlázovice</t>
  </si>
  <si>
    <t>Rekonstrukce části komunikace Náměstí</t>
  </si>
  <si>
    <t>Jičín</t>
  </si>
  <si>
    <t>Otovice</t>
  </si>
  <si>
    <t>Oprava místních komunikací. Příjezdová cesta ke Kulturnímu domu</t>
  </si>
  <si>
    <t xml:space="preserve"> 00653616</t>
  </si>
  <si>
    <t>Broumov</t>
  </si>
  <si>
    <t>Přibyslav</t>
  </si>
  <si>
    <t>oprava místních komunikací</t>
  </si>
  <si>
    <t>.00272965</t>
  </si>
  <si>
    <t>Nové Město n. M.</t>
  </si>
  <si>
    <t>Semechnice</t>
  </si>
  <si>
    <t>Chodník ze zámkové dlažby</t>
  </si>
  <si>
    <t>Dobruška</t>
  </si>
  <si>
    <t>Syrovátka</t>
  </si>
  <si>
    <t>Rekonstrukce veřejného osvětlení a místního rozhlasu - 1. etapa</t>
  </si>
  <si>
    <t>Voděrady</t>
  </si>
  <si>
    <t>Komunikace k RD Voděrady</t>
  </si>
  <si>
    <t>Zámostí-Blata</t>
  </si>
  <si>
    <t>Oprava povrchu místních komunikací – veřejného prostranství</t>
  </si>
  <si>
    <t>Bačetín</t>
  </si>
  <si>
    <t>II.etapa výstavby sociálního zařízení na hřišti</t>
  </si>
  <si>
    <t>Běchary</t>
  </si>
  <si>
    <t>Rekonstrukce el. vedení a vytápění v budově školy</t>
  </si>
  <si>
    <t>Bolehošť</t>
  </si>
  <si>
    <t>Přístavba sociálního zařízení v Základní a Mateřské škole Bolehošť v návaznosti na úpravy kuchyně a jídelny -                  I. etapa</t>
  </si>
  <si>
    <t>Kostelec n/O</t>
  </si>
  <si>
    <t>Bukvice</t>
  </si>
  <si>
    <t xml:space="preserve">Oprava kanalizace nad Berkovými Bukovice </t>
  </si>
  <si>
    <t xml:space="preserve">Jičín </t>
  </si>
  <si>
    <t>Česká Čermná</t>
  </si>
  <si>
    <t>Stavebně technické úpravy v ZŠ  - I. etapa</t>
  </si>
  <si>
    <t>Náchod</t>
  </si>
  <si>
    <t>Dobřany</t>
  </si>
  <si>
    <t>Rekonstrukce vnějšího vzhledu budovy základní školy v Dobřanech.</t>
  </si>
  <si>
    <t>Dohalice</t>
  </si>
  <si>
    <t>Oprava zdiva a podlahových krytin školy</t>
  </si>
  <si>
    <t>Dolní Olešnice</t>
  </si>
  <si>
    <t>Odstranění vlhkosti obvodového zdiva objektu čp. 39</t>
  </si>
  <si>
    <t>Trutnov</t>
  </si>
  <si>
    <t>Jívka</t>
  </si>
  <si>
    <t>Oprava Mateřské školy Jívka - 1. Etapa</t>
  </si>
  <si>
    <t>Kocbeře</t>
  </si>
  <si>
    <t>Obnova budovy mateřské školy</t>
  </si>
  <si>
    <t>Kohoutov</t>
  </si>
  <si>
    <t xml:space="preserve">Oprava střechy  na budově  čp. 73 , včetně  komínového tělesa </t>
  </si>
  <si>
    <t>Kratonohy</t>
  </si>
  <si>
    <t>Oprava hřbitova a márnice v Kratonohách, zřízení kamerového systému</t>
  </si>
  <si>
    <t>I/N</t>
  </si>
  <si>
    <t>Lampertice</t>
  </si>
  <si>
    <t>Lampertice čp.182 rekonstrukce a přístavba.</t>
  </si>
  <si>
    <t xml:space="preserve">I </t>
  </si>
  <si>
    <t xml:space="preserve">Lhoty u Potštejna </t>
  </si>
  <si>
    <t>Výměna oken v ZŠ a MŠ - II. etapa</t>
  </si>
  <si>
    <t xml:space="preserve">Liberk </t>
  </si>
  <si>
    <t>Oprava kuchyně a příslušenství v mateřské škole</t>
  </si>
  <si>
    <t>Milovice u Hořic</t>
  </si>
  <si>
    <t>Oprava střechy prodejny potravin čp. 87 Milovice</t>
  </si>
  <si>
    <t>Hořice</t>
  </si>
  <si>
    <t>Nový Hrádek</t>
  </si>
  <si>
    <t>Vestavba nových učeben v půdním prostoru ZŠ Nový Hrádek   I. etapa</t>
  </si>
  <si>
    <t>Obědovice</t>
  </si>
  <si>
    <t>Rekonstrukce kanalizace DN 300 v délce 176 m</t>
  </si>
  <si>
    <t>Olešnice v Orl. Horách</t>
  </si>
  <si>
    <t>Olešnice v Orlických horách - stavební úpravy objektu DSUB na zdravotní středisko</t>
  </si>
  <si>
    <t>Orlické Záhoří</t>
  </si>
  <si>
    <t>Výstavba hasičské zbrojnice</t>
  </si>
  <si>
    <t>Pěčín</t>
  </si>
  <si>
    <t>Výstavba víceúčelového hřiště</t>
  </si>
  <si>
    <t>Slatina nad Zdobnicí</t>
  </si>
  <si>
    <t>Oprava ploché střechy tělocvičny Základní školy</t>
  </si>
  <si>
    <t>Střezetice</t>
  </si>
  <si>
    <t>Stavební úpravy a přístavba obecního úřadu ve Střezeticích</t>
  </si>
  <si>
    <t>Studnice</t>
  </si>
  <si>
    <t>Oprava márnice a hřbitovní zdi na hřbitově ve Studnici</t>
  </si>
  <si>
    <t>Suchý Důl</t>
  </si>
  <si>
    <t>Výměna oken na budově základní školy a mateřské školy č.p. 24 v Suchém Dole</t>
  </si>
  <si>
    <t>Šaplava</t>
  </si>
  <si>
    <t>Oprava budovy bývalé školy.</t>
  </si>
  <si>
    <t xml:space="preserve">Šonov </t>
  </si>
  <si>
    <t>Rekonstrukce mateřské školy</t>
  </si>
  <si>
    <t>00273112</t>
  </si>
  <si>
    <t>Velké Petrovice</t>
  </si>
  <si>
    <t>Stavební úpravy čp.10 k.ú. Velké Petrovice -  pokračování.</t>
  </si>
  <si>
    <t>Vlkov</t>
  </si>
  <si>
    <t>Úpravy OU</t>
  </si>
  <si>
    <t>OO273198</t>
  </si>
  <si>
    <t>Jaroměř</t>
  </si>
  <si>
    <t>Vrbice</t>
  </si>
  <si>
    <t>Oprava pískovcových pomníků - křížek na parc. č. 216 (k.ú. Vrbice), křížek na parc. č. 512/2 (k.ú. Stříbrnice) a pomník sv. Gotharda na parc. č. 512/1 a 124 (k.ú. Stříbrnice)</t>
  </si>
  <si>
    <t>Vysokov</t>
  </si>
  <si>
    <t>Obnova a údržba venkovské zástavby a občanské vybavenosti, rozvoj infrastruktury</t>
  </si>
  <si>
    <t>Žernov</t>
  </si>
  <si>
    <t>Obnova lávky na Pohodlí</t>
  </si>
  <si>
    <t>00 273 295</t>
  </si>
  <si>
    <t>schválená dotace</t>
  </si>
  <si>
    <t>schválená  dotace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</si>
</sst>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&quot;Kčs&quot;_-;\-* #,##0\ &quot;Kčs&quot;_-;_-* &quot;-&quot;\ &quot;Kčs&quot;_-;_-@_-"/>
    <numFmt numFmtId="173" formatCode="_-* #,##0\ _K_č_s_-;\-* #,##0\ _K_č_s_-;_-* &quot;-&quot;\ _K_č_s_-;_-@_-"/>
    <numFmt numFmtId="174" formatCode="_-* #,##0.00\ &quot;Kčs&quot;_-;\-* #,##0.00\ &quot;Kčs&quot;_-;_-* &quot;-&quot;??\ &quot;Kčs&quot;_-;_-@_-"/>
    <numFmt numFmtId="175" formatCode="_-* #,##0.00\ _K_č_s_-;\-* #,##0.00\ _K_č_s_-;_-* &quot;-&quot;??\ _K_č_s_-;_-@_-"/>
    <numFmt numFmtId="176" formatCode="General_)"/>
    <numFmt numFmtId="177" formatCode="m\o\n\th\ d\,\ \y\y\y\y"/>
    <numFmt numFmtId="178" formatCode="#\ ###\ ###"/>
    <numFmt numFmtId="179" formatCode="##\ ###\ ###"/>
    <numFmt numFmtId="180" formatCode="###\ ###\ ####"/>
    <numFmt numFmtId="181" formatCode="#,##0.000"/>
    <numFmt numFmtId="182" formatCode="##_###"/>
    <numFmt numFmtId="183" formatCode="0.000"/>
    <numFmt numFmtId="184" formatCode="dd/mm/yy"/>
    <numFmt numFmtId="185" formatCode="[$-405]d\.\ mmmm\ yyyy"/>
    <numFmt numFmtId="186" formatCode="000\ 00"/>
    <numFmt numFmtId="187" formatCode="0_ ;\-0\ "/>
    <numFmt numFmtId="188" formatCode="#,##0\ _K_č"/>
    <numFmt numFmtId="189" formatCode="mmm\ dd"/>
    <numFmt numFmtId="190" formatCode="#,##0.0"/>
    <numFmt numFmtId="191" formatCode="0.0"/>
  </numFmts>
  <fonts count="12">
    <font>
      <sz val="10"/>
      <name val="Arial CE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 CE"/>
      <family val="0"/>
    </font>
    <font>
      <b/>
      <i/>
      <sz val="10"/>
      <name val="Arial CE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 locked="0"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1">
      <alignment/>
      <protection locked="0"/>
    </xf>
  </cellStyleXfs>
  <cellXfs count="40">
    <xf numFmtId="0" fontId="0" fillId="0" borderId="0" xfId="0" applyAlignment="1">
      <alignment/>
    </xf>
    <xf numFmtId="0" fontId="5" fillId="0" borderId="0" xfId="26" applyAlignment="1">
      <alignment horizontal="center" vertical="center" wrapText="1"/>
      <protection/>
    </xf>
    <xf numFmtId="0" fontId="5" fillId="0" borderId="0" xfId="26">
      <alignment/>
      <protection/>
    </xf>
    <xf numFmtId="3" fontId="5" fillId="0" borderId="0" xfId="26" applyNumberFormat="1">
      <alignment/>
      <protection/>
    </xf>
    <xf numFmtId="0" fontId="5" fillId="0" borderId="0" xfId="26" applyFont="1" applyAlignment="1">
      <alignment horizontal="center" vertical="center" wrapText="1"/>
      <protection/>
    </xf>
    <xf numFmtId="0" fontId="5" fillId="0" borderId="0" xfId="26" applyAlignment="1">
      <alignment wrapText="1"/>
      <protection/>
    </xf>
    <xf numFmtId="0" fontId="5" fillId="0" borderId="0" xfId="26" applyFont="1">
      <alignment/>
      <protection/>
    </xf>
    <xf numFmtId="0" fontId="5" fillId="0" borderId="0" xfId="26" applyFont="1" applyAlignment="1">
      <alignment horizontal="center"/>
      <protection/>
    </xf>
    <xf numFmtId="0" fontId="5" fillId="0" borderId="0" xfId="26" applyAlignment="1">
      <alignment horizontal="center"/>
      <protection/>
    </xf>
    <xf numFmtId="3" fontId="5" fillId="0" borderId="0" xfId="26" applyNumberFormat="1" applyFont="1">
      <alignment/>
      <protection/>
    </xf>
    <xf numFmtId="190" fontId="5" fillId="0" borderId="0" xfId="26" applyNumberFormat="1">
      <alignment/>
      <protection/>
    </xf>
    <xf numFmtId="0" fontId="7" fillId="0" borderId="0" xfId="26" applyFont="1">
      <alignment/>
      <protection/>
    </xf>
    <xf numFmtId="0" fontId="7" fillId="0" borderId="0" xfId="26" applyFont="1" applyAlignment="1">
      <alignment wrapText="1"/>
      <protection/>
    </xf>
    <xf numFmtId="3" fontId="7" fillId="0" borderId="0" xfId="26" applyNumberFormat="1" applyFont="1">
      <alignment/>
      <protection/>
    </xf>
    <xf numFmtId="190" fontId="7" fillId="0" borderId="0" xfId="26" applyNumberFormat="1" applyFont="1">
      <alignment/>
      <protection/>
    </xf>
    <xf numFmtId="0" fontId="7" fillId="0" borderId="0" xfId="26" applyFont="1" applyAlignment="1">
      <alignment horizontal="center"/>
      <protection/>
    </xf>
    <xf numFmtId="0" fontId="8" fillId="0" borderId="0" xfId="26" applyFont="1" applyAlignment="1">
      <alignment horizontal="center" vertical="center" wrapText="1"/>
      <protection/>
    </xf>
    <xf numFmtId="190" fontId="8" fillId="0" borderId="0" xfId="26" applyNumberFormat="1" applyFont="1">
      <alignment/>
      <protection/>
    </xf>
    <xf numFmtId="0" fontId="5" fillId="0" borderId="0" xfId="26" applyFont="1" applyAlignment="1">
      <alignment horizontal="center" vertical="top" wrapText="1"/>
      <protection/>
    </xf>
    <xf numFmtId="0" fontId="5" fillId="0" borderId="0" xfId="26" applyAlignment="1">
      <alignment vertical="top" wrapText="1"/>
      <protection/>
    </xf>
    <xf numFmtId="3" fontId="5" fillId="0" borderId="0" xfId="26" applyNumberFormat="1" applyAlignment="1">
      <alignment horizontal="right"/>
      <protection/>
    </xf>
    <xf numFmtId="3" fontId="9" fillId="0" borderId="0" xfId="0" applyNumberFormat="1" applyFont="1" applyAlignment="1">
      <alignment/>
    </xf>
    <xf numFmtId="0" fontId="5" fillId="0" borderId="0" xfId="26" applyAlignment="1">
      <alignment horizontal="center" wrapText="1"/>
      <protection/>
    </xf>
    <xf numFmtId="0" fontId="7" fillId="0" borderId="0" xfId="26" applyFont="1">
      <alignment/>
      <protection/>
    </xf>
    <xf numFmtId="0" fontId="7" fillId="0" borderId="0" xfId="26" applyFont="1" applyAlignment="1">
      <alignment vertical="top" wrapText="1"/>
      <protection/>
    </xf>
    <xf numFmtId="0" fontId="7" fillId="0" borderId="0" xfId="26" applyFont="1" applyAlignment="1">
      <alignment horizontal="center"/>
      <protection/>
    </xf>
    <xf numFmtId="3" fontId="7" fillId="0" borderId="0" xfId="26" applyNumberFormat="1" applyFont="1" applyAlignment="1">
      <alignment horizontal="right"/>
      <protection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3" fontId="5" fillId="0" borderId="0" xfId="26" applyNumberFormat="1" applyAlignment="1">
      <alignment horizontal="center" vertical="center" wrapText="1"/>
      <protection/>
    </xf>
    <xf numFmtId="3" fontId="5" fillId="0" borderId="0" xfId="26" applyNumberFormat="1" applyFont="1" applyAlignment="1">
      <alignment horizontal="center" vertical="center" wrapText="1"/>
      <protection/>
    </xf>
    <xf numFmtId="0" fontId="8" fillId="0" borderId="0" xfId="26" applyFont="1" applyAlignment="1">
      <alignment horizontal="center" wrapText="1"/>
      <protection/>
    </xf>
    <xf numFmtId="0" fontId="5" fillId="0" borderId="0" xfId="26" applyAlignment="1">
      <alignment horizontal="right"/>
      <protection/>
    </xf>
    <xf numFmtId="3" fontId="11" fillId="0" borderId="0" xfId="26" applyNumberFormat="1" applyFont="1">
      <alignment/>
      <protection/>
    </xf>
    <xf numFmtId="0" fontId="5" fillId="0" borderId="0" xfId="26" applyFont="1" applyAlignment="1">
      <alignment wrapText="1"/>
      <protection/>
    </xf>
    <xf numFmtId="49" fontId="5" fillId="0" borderId="0" xfId="26" applyNumberFormat="1" applyAlignment="1">
      <alignment horizontal="right"/>
      <protection/>
    </xf>
    <xf numFmtId="3" fontId="10" fillId="0" borderId="0" xfId="0" applyNumberFormat="1" applyFont="1" applyAlignment="1">
      <alignment/>
    </xf>
    <xf numFmtId="191" fontId="5" fillId="0" borderId="0" xfId="26" applyNumberFormat="1">
      <alignment/>
      <protection/>
    </xf>
    <xf numFmtId="3" fontId="5" fillId="0" borderId="0" xfId="26" applyNumberFormat="1" applyFont="1" applyAlignment="1">
      <alignment horizontal="center"/>
      <protection/>
    </xf>
    <xf numFmtId="0" fontId="5" fillId="0" borderId="0" xfId="26" applyFont="1" applyAlignment="1">
      <alignment vertical="top" wrapText="1"/>
      <protection/>
    </xf>
  </cellXfs>
  <cellStyles count="17">
    <cellStyle name="Normal" xfId="0"/>
    <cellStyle name="Comma" xfId="15"/>
    <cellStyle name="Currency" xfId="16"/>
    <cellStyle name="Comma" xfId="17"/>
    <cellStyle name="Comma [0]" xfId="18"/>
    <cellStyle name="Date" xfId="19"/>
    <cellStyle name="Fixed" xfId="20"/>
    <cellStyle name="Heading1" xfId="21"/>
    <cellStyle name="Heading2" xfId="22"/>
    <cellStyle name="Hyperlink" xfId="23"/>
    <cellStyle name="Currency" xfId="24"/>
    <cellStyle name="Currency [0]" xfId="25"/>
    <cellStyle name="normální_zaklad" xfId="26"/>
    <cellStyle name="Percent" xfId="27"/>
    <cellStyle name="Percent" xfId="28"/>
    <cellStyle name="Followed Hyperlink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workbookViewId="0" topLeftCell="A1">
      <selection activeCell="I1" sqref="I1"/>
    </sheetView>
  </sheetViews>
  <sheetFormatPr defaultColWidth="9.00390625" defaultRowHeight="12.75"/>
  <cols>
    <col min="1" max="1" width="22.375" style="0" customWidth="1"/>
    <col min="2" max="2" width="23.125" style="0" hidden="1" customWidth="1"/>
    <col min="3" max="3" width="10.25390625" style="0" customWidth="1"/>
    <col min="4" max="4" width="16.125" style="0" customWidth="1"/>
    <col min="5" max="5" width="10.25390625" style="0" customWidth="1"/>
    <col min="6" max="7" width="12.125" style="0" customWidth="1"/>
    <col min="8" max="8" width="0" style="0" hidden="1" customWidth="1"/>
    <col min="9" max="9" width="11.875" style="0" customWidth="1"/>
  </cols>
  <sheetData>
    <row r="1" spans="1:9" ht="30.75" customHeight="1">
      <c r="A1" s="1" t="s">
        <v>1</v>
      </c>
      <c r="B1" s="18" t="s">
        <v>4</v>
      </c>
      <c r="C1" s="1" t="s">
        <v>0</v>
      </c>
      <c r="D1" s="4" t="s">
        <v>5</v>
      </c>
      <c r="E1" s="4" t="s">
        <v>6</v>
      </c>
      <c r="F1" s="29" t="s">
        <v>2</v>
      </c>
      <c r="G1" s="29" t="s">
        <v>3</v>
      </c>
      <c r="H1" s="30" t="s">
        <v>16</v>
      </c>
      <c r="I1" s="31" t="s">
        <v>133</v>
      </c>
    </row>
    <row r="2" spans="1:9" ht="14.25" customHeight="1">
      <c r="A2" s="2" t="s">
        <v>58</v>
      </c>
      <c r="B2" s="19" t="s">
        <v>59</v>
      </c>
      <c r="C2" s="32">
        <v>274682</v>
      </c>
      <c r="D2" s="10" t="s">
        <v>51</v>
      </c>
      <c r="E2" s="7" t="s">
        <v>27</v>
      </c>
      <c r="F2" s="3">
        <v>1101385</v>
      </c>
      <c r="G2" s="3">
        <v>550385</v>
      </c>
      <c r="H2" s="10">
        <f aca="true" t="shared" si="0" ref="H2:H33">G2/F2*100</f>
        <v>49.97208060759861</v>
      </c>
      <c r="I2" s="33">
        <v>400000</v>
      </c>
    </row>
    <row r="3" spans="1:9" ht="14.25" customHeight="1">
      <c r="A3" s="2" t="s">
        <v>60</v>
      </c>
      <c r="B3" s="19" t="s">
        <v>61</v>
      </c>
      <c r="C3" s="32">
        <v>271322</v>
      </c>
      <c r="D3" s="2" t="s">
        <v>40</v>
      </c>
      <c r="E3" s="8" t="s">
        <v>19</v>
      </c>
      <c r="F3" s="3">
        <v>1610000</v>
      </c>
      <c r="G3" s="3">
        <v>805000</v>
      </c>
      <c r="H3" s="10">
        <f t="shared" si="0"/>
        <v>50</v>
      </c>
      <c r="I3" s="33">
        <v>400000</v>
      </c>
    </row>
    <row r="4" spans="1:9" ht="14.25" customHeight="1">
      <c r="A4" s="2" t="s">
        <v>62</v>
      </c>
      <c r="B4" s="19" t="s">
        <v>63</v>
      </c>
      <c r="C4" s="32">
        <v>274721</v>
      </c>
      <c r="D4" s="2" t="s">
        <v>64</v>
      </c>
      <c r="E4" s="8" t="s">
        <v>19</v>
      </c>
      <c r="F4" s="3">
        <v>876181</v>
      </c>
      <c r="G4" s="3">
        <v>438090.5</v>
      </c>
      <c r="H4" s="10">
        <f t="shared" si="0"/>
        <v>50</v>
      </c>
      <c r="I4" s="33">
        <v>400000</v>
      </c>
    </row>
    <row r="5" spans="1:9" ht="14.25" customHeight="1">
      <c r="A5" s="6" t="s">
        <v>65</v>
      </c>
      <c r="B5" s="19" t="s">
        <v>66</v>
      </c>
      <c r="C5" s="32">
        <v>578274</v>
      </c>
      <c r="D5" s="6" t="s">
        <v>67</v>
      </c>
      <c r="E5" s="7" t="s">
        <v>27</v>
      </c>
      <c r="F5" s="3">
        <v>350000</v>
      </c>
      <c r="G5" s="3">
        <v>175000</v>
      </c>
      <c r="H5" s="10">
        <f t="shared" si="0"/>
        <v>50</v>
      </c>
      <c r="I5" s="33">
        <v>175000</v>
      </c>
    </row>
    <row r="6" spans="1:9" ht="14.25" customHeight="1">
      <c r="A6" s="2" t="s">
        <v>68</v>
      </c>
      <c r="B6" s="19" t="s">
        <v>69</v>
      </c>
      <c r="C6" s="32">
        <v>272574</v>
      </c>
      <c r="D6" s="2" t="s">
        <v>70</v>
      </c>
      <c r="E6" s="7" t="s">
        <v>27</v>
      </c>
      <c r="F6" s="3">
        <v>1085730</v>
      </c>
      <c r="G6" s="3">
        <v>500000</v>
      </c>
      <c r="H6" s="10">
        <f t="shared" si="0"/>
        <v>46.05196503734814</v>
      </c>
      <c r="I6" s="33">
        <v>400000</v>
      </c>
    </row>
    <row r="7" spans="1:9" ht="14.25" customHeight="1">
      <c r="A7" s="2" t="s">
        <v>71</v>
      </c>
      <c r="B7" s="19" t="s">
        <v>72</v>
      </c>
      <c r="C7" s="32">
        <v>274887</v>
      </c>
      <c r="D7" s="10" t="s">
        <v>51</v>
      </c>
      <c r="E7" s="7" t="s">
        <v>27</v>
      </c>
      <c r="F7" s="3">
        <v>300000</v>
      </c>
      <c r="G7" s="3">
        <v>150000</v>
      </c>
      <c r="H7" s="10">
        <f t="shared" si="0"/>
        <v>50</v>
      </c>
      <c r="I7" s="33">
        <v>150000</v>
      </c>
    </row>
    <row r="8" spans="1:9" ht="14.25" customHeight="1">
      <c r="A8" s="2" t="s">
        <v>73</v>
      </c>
      <c r="B8" s="19" t="s">
        <v>74</v>
      </c>
      <c r="C8" s="32">
        <v>268739</v>
      </c>
      <c r="D8" s="2" t="s">
        <v>33</v>
      </c>
      <c r="E8" s="8" t="s">
        <v>14</v>
      </c>
      <c r="F8" s="3">
        <v>220000</v>
      </c>
      <c r="G8" s="3">
        <v>110000</v>
      </c>
      <c r="H8" s="10">
        <f t="shared" si="0"/>
        <v>50</v>
      </c>
      <c r="I8" s="33">
        <v>110000</v>
      </c>
    </row>
    <row r="9" spans="1:9" ht="14.25" customHeight="1">
      <c r="A9" s="6" t="s">
        <v>75</v>
      </c>
      <c r="B9" s="5" t="s">
        <v>76</v>
      </c>
      <c r="C9" s="32">
        <v>580171</v>
      </c>
      <c r="D9" s="6" t="s">
        <v>77</v>
      </c>
      <c r="E9" s="7" t="s">
        <v>14</v>
      </c>
      <c r="F9" s="3">
        <v>567511</v>
      </c>
      <c r="G9" s="3">
        <v>267511</v>
      </c>
      <c r="H9" s="10">
        <f t="shared" si="0"/>
        <v>47.13758852251322</v>
      </c>
      <c r="I9" s="33">
        <v>267000</v>
      </c>
    </row>
    <row r="10" spans="1:9" ht="14.25" customHeight="1">
      <c r="A10" s="2" t="s">
        <v>78</v>
      </c>
      <c r="B10" s="5" t="s">
        <v>79</v>
      </c>
      <c r="C10" s="32">
        <v>277983</v>
      </c>
      <c r="D10" s="6" t="s">
        <v>77</v>
      </c>
      <c r="E10" s="7" t="s">
        <v>14</v>
      </c>
      <c r="F10" s="3">
        <v>495500</v>
      </c>
      <c r="G10" s="3">
        <v>247750</v>
      </c>
      <c r="H10" s="10">
        <f t="shared" si="0"/>
        <v>50</v>
      </c>
      <c r="I10" s="33">
        <v>247000</v>
      </c>
    </row>
    <row r="11" spans="1:9" ht="14.25" customHeight="1">
      <c r="A11" s="6" t="s">
        <v>80</v>
      </c>
      <c r="B11" s="19" t="s">
        <v>81</v>
      </c>
      <c r="C11" s="32">
        <v>278009</v>
      </c>
      <c r="D11" s="2" t="s">
        <v>26</v>
      </c>
      <c r="E11" s="7" t="s">
        <v>27</v>
      </c>
      <c r="F11" s="3">
        <v>620000</v>
      </c>
      <c r="G11" s="3">
        <v>310000</v>
      </c>
      <c r="H11" s="10">
        <f t="shared" si="0"/>
        <v>50</v>
      </c>
      <c r="I11" s="33">
        <v>310000</v>
      </c>
    </row>
    <row r="12" spans="1:9" ht="14.25" customHeight="1">
      <c r="A12" s="2" t="s">
        <v>82</v>
      </c>
      <c r="B12" s="19" t="s">
        <v>83</v>
      </c>
      <c r="C12" s="32">
        <v>278017</v>
      </c>
      <c r="D12" s="2" t="s">
        <v>26</v>
      </c>
      <c r="E12" s="7" t="s">
        <v>27</v>
      </c>
      <c r="F12" s="3">
        <v>300000</v>
      </c>
      <c r="G12" s="3">
        <v>150000</v>
      </c>
      <c r="H12" s="10">
        <f t="shared" si="0"/>
        <v>50</v>
      </c>
      <c r="I12" s="33">
        <v>150000</v>
      </c>
    </row>
    <row r="13" spans="1:9" ht="14.25" customHeight="1">
      <c r="A13" s="6" t="s">
        <v>84</v>
      </c>
      <c r="B13" s="19" t="s">
        <v>85</v>
      </c>
      <c r="C13" s="32">
        <v>268968</v>
      </c>
      <c r="D13" s="2" t="s">
        <v>33</v>
      </c>
      <c r="E13" s="8" t="s">
        <v>86</v>
      </c>
      <c r="F13" s="3">
        <v>1180000</v>
      </c>
      <c r="G13" s="3">
        <v>500000</v>
      </c>
      <c r="H13" s="10">
        <f t="shared" si="0"/>
        <v>42.3728813559322</v>
      </c>
      <c r="I13" s="33">
        <v>400000</v>
      </c>
    </row>
    <row r="14" spans="1:9" ht="14.25" customHeight="1">
      <c r="A14" s="2" t="s">
        <v>87</v>
      </c>
      <c r="B14" s="5" t="s">
        <v>88</v>
      </c>
      <c r="C14" s="32">
        <v>580741</v>
      </c>
      <c r="D14" s="6" t="s">
        <v>77</v>
      </c>
      <c r="E14" s="7" t="s">
        <v>89</v>
      </c>
      <c r="F14" s="3">
        <v>2717000</v>
      </c>
      <c r="G14" s="3">
        <v>1000000</v>
      </c>
      <c r="H14" s="10">
        <f t="shared" si="0"/>
        <v>36.8052999631947</v>
      </c>
      <c r="I14" s="33">
        <v>400000</v>
      </c>
    </row>
    <row r="15" spans="1:9" ht="14.25" customHeight="1">
      <c r="A15" s="2" t="s">
        <v>90</v>
      </c>
      <c r="B15" s="19" t="s">
        <v>91</v>
      </c>
      <c r="C15" s="32">
        <v>275042</v>
      </c>
      <c r="D15" s="6" t="s">
        <v>8</v>
      </c>
      <c r="E15" s="7" t="s">
        <v>14</v>
      </c>
      <c r="F15" s="3">
        <v>300000</v>
      </c>
      <c r="G15" s="3">
        <v>150000</v>
      </c>
      <c r="H15" s="10">
        <f t="shared" si="0"/>
        <v>50</v>
      </c>
      <c r="I15" s="33">
        <v>150000</v>
      </c>
    </row>
    <row r="16" spans="1:9" ht="14.25" customHeight="1">
      <c r="A16" s="2" t="s">
        <v>92</v>
      </c>
      <c r="B16" s="19" t="s">
        <v>93</v>
      </c>
      <c r="C16" s="32">
        <v>275051</v>
      </c>
      <c r="D16" s="6" t="s">
        <v>8</v>
      </c>
      <c r="E16" s="7" t="s">
        <v>14</v>
      </c>
      <c r="F16" s="3">
        <v>3000000</v>
      </c>
      <c r="G16" s="3">
        <v>1000000</v>
      </c>
      <c r="H16" s="10">
        <f t="shared" si="0"/>
        <v>33.33333333333333</v>
      </c>
      <c r="I16" s="33">
        <v>386000</v>
      </c>
    </row>
    <row r="17" spans="1:9" ht="14.25" customHeight="1">
      <c r="A17" s="2" t="s">
        <v>94</v>
      </c>
      <c r="B17" s="19" t="s">
        <v>95</v>
      </c>
      <c r="C17" s="32">
        <v>578444</v>
      </c>
      <c r="D17" s="2" t="s">
        <v>96</v>
      </c>
      <c r="E17" s="8" t="s">
        <v>14</v>
      </c>
      <c r="F17" s="3">
        <v>100000</v>
      </c>
      <c r="G17" s="3">
        <v>50000</v>
      </c>
      <c r="H17" s="10">
        <f t="shared" si="0"/>
        <v>50</v>
      </c>
      <c r="I17" s="33">
        <v>50000</v>
      </c>
    </row>
    <row r="18" spans="1:9" ht="14.25" customHeight="1">
      <c r="A18" s="2" t="s">
        <v>97</v>
      </c>
      <c r="B18" s="19" t="s">
        <v>98</v>
      </c>
      <c r="C18" s="32">
        <v>272884</v>
      </c>
      <c r="D18" s="2" t="s">
        <v>70</v>
      </c>
      <c r="E18" s="7" t="s">
        <v>27</v>
      </c>
      <c r="F18" s="3">
        <v>3388000</v>
      </c>
      <c r="G18" s="3">
        <v>850000</v>
      </c>
      <c r="H18" s="10">
        <f t="shared" si="0"/>
        <v>25.088547815820544</v>
      </c>
      <c r="I18" s="33">
        <v>400000</v>
      </c>
    </row>
    <row r="19" spans="1:9" ht="14.25" customHeight="1">
      <c r="A19" s="2" t="s">
        <v>99</v>
      </c>
      <c r="B19" s="19" t="s">
        <v>100</v>
      </c>
      <c r="C19" s="32">
        <v>653471</v>
      </c>
      <c r="D19" s="2" t="s">
        <v>33</v>
      </c>
      <c r="E19" s="8" t="s">
        <v>19</v>
      </c>
      <c r="F19" s="3">
        <v>200000</v>
      </c>
      <c r="G19" s="3">
        <v>100000</v>
      </c>
      <c r="H19" s="10">
        <f t="shared" si="0"/>
        <v>50</v>
      </c>
      <c r="I19" s="33">
        <v>100000</v>
      </c>
    </row>
    <row r="20" spans="1:9" ht="14.25" customHeight="1">
      <c r="A20" s="2" t="s">
        <v>101</v>
      </c>
      <c r="B20" s="19" t="s">
        <v>102</v>
      </c>
      <c r="C20" s="32">
        <v>275174</v>
      </c>
      <c r="D20" s="10" t="s">
        <v>51</v>
      </c>
      <c r="E20" s="7" t="s">
        <v>27</v>
      </c>
      <c r="F20" s="3">
        <v>2000000</v>
      </c>
      <c r="G20" s="3">
        <v>1000000</v>
      </c>
      <c r="H20" s="10">
        <f t="shared" si="0"/>
        <v>50</v>
      </c>
      <c r="I20" s="33">
        <v>400000</v>
      </c>
    </row>
    <row r="21" spans="1:9" ht="14.25" customHeight="1">
      <c r="A21" s="2" t="s">
        <v>103</v>
      </c>
      <c r="B21" s="19" t="s">
        <v>104</v>
      </c>
      <c r="C21" s="32">
        <v>275204</v>
      </c>
      <c r="D21" s="6" t="s">
        <v>8</v>
      </c>
      <c r="E21" s="7" t="s">
        <v>19</v>
      </c>
      <c r="F21" s="3">
        <v>1900000</v>
      </c>
      <c r="G21" s="3">
        <v>950000</v>
      </c>
      <c r="H21" s="10">
        <f t="shared" si="0"/>
        <v>50</v>
      </c>
      <c r="I21" s="33">
        <v>400000</v>
      </c>
    </row>
    <row r="22" spans="1:9" ht="14.25" customHeight="1">
      <c r="A22" s="2" t="s">
        <v>105</v>
      </c>
      <c r="B22" s="19" t="s">
        <v>106</v>
      </c>
      <c r="C22" s="32">
        <v>275221</v>
      </c>
      <c r="D22" s="6" t="s">
        <v>8</v>
      </c>
      <c r="E22" s="7" t="s">
        <v>19</v>
      </c>
      <c r="F22" s="3">
        <v>2396628</v>
      </c>
      <c r="G22" s="3">
        <v>1000000</v>
      </c>
      <c r="H22" s="10">
        <f t="shared" si="0"/>
        <v>41.72529070010031</v>
      </c>
      <c r="I22" s="33">
        <v>400000</v>
      </c>
    </row>
    <row r="23" spans="1:9" ht="14.25" customHeight="1">
      <c r="A23" s="2" t="s">
        <v>107</v>
      </c>
      <c r="B23" s="19" t="s">
        <v>108</v>
      </c>
      <c r="C23" s="32">
        <v>275395</v>
      </c>
      <c r="D23" s="6" t="s">
        <v>8</v>
      </c>
      <c r="E23" s="7" t="s">
        <v>14</v>
      </c>
      <c r="F23" s="3">
        <v>294280</v>
      </c>
      <c r="G23" s="3">
        <v>147140</v>
      </c>
      <c r="H23" s="10">
        <f t="shared" si="0"/>
        <v>50</v>
      </c>
      <c r="I23" s="33">
        <v>147000</v>
      </c>
    </row>
    <row r="24" spans="1:9" ht="14.25" customHeight="1">
      <c r="A24" s="2" t="s">
        <v>109</v>
      </c>
      <c r="B24" s="19" t="s">
        <v>110</v>
      </c>
      <c r="C24" s="32">
        <v>269646</v>
      </c>
      <c r="D24" s="2" t="s">
        <v>33</v>
      </c>
      <c r="E24" s="8" t="s">
        <v>19</v>
      </c>
      <c r="F24" s="3">
        <v>1359594</v>
      </c>
      <c r="G24" s="3">
        <v>679797</v>
      </c>
      <c r="H24" s="10">
        <f t="shared" si="0"/>
        <v>50</v>
      </c>
      <c r="I24" s="33">
        <v>400000</v>
      </c>
    </row>
    <row r="25" spans="1:9" ht="14.25" customHeight="1">
      <c r="A25" s="2" t="s">
        <v>111</v>
      </c>
      <c r="B25" s="19" t="s">
        <v>112</v>
      </c>
      <c r="C25" s="32">
        <v>273082</v>
      </c>
      <c r="D25" s="2" t="s">
        <v>70</v>
      </c>
      <c r="E25" s="7" t="s">
        <v>27</v>
      </c>
      <c r="F25" s="3">
        <v>570000</v>
      </c>
      <c r="G25" s="3">
        <v>285000</v>
      </c>
      <c r="H25" s="10">
        <f t="shared" si="0"/>
        <v>50</v>
      </c>
      <c r="I25" s="33">
        <v>285000</v>
      </c>
    </row>
    <row r="26" spans="1:9" ht="14.25" customHeight="1">
      <c r="A26" s="2" t="s">
        <v>113</v>
      </c>
      <c r="B26" s="19" t="s">
        <v>114</v>
      </c>
      <c r="C26" s="32">
        <v>653683</v>
      </c>
      <c r="D26" s="2" t="s">
        <v>70</v>
      </c>
      <c r="E26" s="7" t="s">
        <v>27</v>
      </c>
      <c r="F26" s="3">
        <v>510000</v>
      </c>
      <c r="G26" s="3">
        <v>255000</v>
      </c>
      <c r="H26" s="10">
        <f t="shared" si="0"/>
        <v>50</v>
      </c>
      <c r="I26" s="33">
        <v>255000</v>
      </c>
    </row>
    <row r="27" spans="1:9" ht="14.25" customHeight="1">
      <c r="A27" s="6" t="s">
        <v>115</v>
      </c>
      <c r="B27" s="19" t="s">
        <v>116</v>
      </c>
      <c r="C27" s="32">
        <v>269689</v>
      </c>
      <c r="D27" s="2" t="s">
        <v>15</v>
      </c>
      <c r="E27" s="8" t="s">
        <v>14</v>
      </c>
      <c r="F27" s="3">
        <v>505050</v>
      </c>
      <c r="G27" s="3">
        <v>252525</v>
      </c>
      <c r="H27" s="10">
        <f t="shared" si="0"/>
        <v>50</v>
      </c>
      <c r="I27" s="33">
        <v>252000</v>
      </c>
    </row>
    <row r="28" spans="1:9" ht="14.25" customHeight="1">
      <c r="A28" s="2" t="s">
        <v>117</v>
      </c>
      <c r="B28" s="34" t="s">
        <v>118</v>
      </c>
      <c r="C28" s="35" t="s">
        <v>119</v>
      </c>
      <c r="D28" s="6" t="s">
        <v>44</v>
      </c>
      <c r="E28" s="7" t="s">
        <v>27</v>
      </c>
      <c r="F28" s="3">
        <v>1237600</v>
      </c>
      <c r="G28" s="3">
        <v>600000</v>
      </c>
      <c r="H28" s="10">
        <f t="shared" si="0"/>
        <v>48.48093083387201</v>
      </c>
      <c r="I28" s="33">
        <v>400000</v>
      </c>
    </row>
    <row r="29" spans="1:9" ht="14.25" customHeight="1">
      <c r="A29" s="6" t="s">
        <v>120</v>
      </c>
      <c r="B29" s="19" t="s">
        <v>121</v>
      </c>
      <c r="C29" s="32">
        <v>273171</v>
      </c>
      <c r="D29" s="2" t="s">
        <v>70</v>
      </c>
      <c r="E29" s="7" t="s">
        <v>27</v>
      </c>
      <c r="F29" s="3">
        <v>1959818</v>
      </c>
      <c r="G29" s="3">
        <v>970000</v>
      </c>
      <c r="H29" s="10">
        <f t="shared" si="0"/>
        <v>49.49439182617978</v>
      </c>
      <c r="I29" s="33">
        <v>400000</v>
      </c>
    </row>
    <row r="30" spans="1:9" ht="14.25" customHeight="1">
      <c r="A30" s="2" t="s">
        <v>122</v>
      </c>
      <c r="B30" s="19" t="s">
        <v>123</v>
      </c>
      <c r="C30" s="32" t="s">
        <v>124</v>
      </c>
      <c r="D30" s="2" t="s">
        <v>125</v>
      </c>
      <c r="E30" s="7" t="s">
        <v>27</v>
      </c>
      <c r="F30" s="3">
        <v>6278973</v>
      </c>
      <c r="G30" s="3">
        <v>521003</v>
      </c>
      <c r="H30" s="10">
        <f t="shared" si="0"/>
        <v>8.29758306015968</v>
      </c>
      <c r="I30" s="33">
        <v>400000</v>
      </c>
    </row>
    <row r="31" spans="1:9" ht="14.25" customHeight="1">
      <c r="A31" s="6" t="s">
        <v>126</v>
      </c>
      <c r="B31" s="19" t="s">
        <v>127</v>
      </c>
      <c r="C31" s="32">
        <v>578649</v>
      </c>
      <c r="D31" s="2" t="s">
        <v>40</v>
      </c>
      <c r="E31" s="8" t="s">
        <v>14</v>
      </c>
      <c r="F31" s="3">
        <v>276733</v>
      </c>
      <c r="G31" s="3">
        <v>138366</v>
      </c>
      <c r="H31" s="10">
        <f t="shared" si="0"/>
        <v>49.999819320427996</v>
      </c>
      <c r="I31" s="33">
        <v>138000</v>
      </c>
    </row>
    <row r="32" spans="1:9" ht="14.25" customHeight="1">
      <c r="A32" s="6" t="s">
        <v>128</v>
      </c>
      <c r="B32" s="19" t="s">
        <v>129</v>
      </c>
      <c r="C32" s="32">
        <v>653497</v>
      </c>
      <c r="D32" s="2" t="s">
        <v>70</v>
      </c>
      <c r="E32" s="7" t="s">
        <v>27</v>
      </c>
      <c r="F32" s="3">
        <v>587626</v>
      </c>
      <c r="G32" s="3">
        <v>293813</v>
      </c>
      <c r="H32" s="10">
        <f t="shared" si="0"/>
        <v>50</v>
      </c>
      <c r="I32" s="33">
        <v>293000</v>
      </c>
    </row>
    <row r="33" spans="1:9" ht="14.25" customHeight="1">
      <c r="A33" s="2" t="s">
        <v>130</v>
      </c>
      <c r="B33" s="19" t="s">
        <v>131</v>
      </c>
      <c r="C33" s="32" t="s">
        <v>132</v>
      </c>
      <c r="D33" s="2" t="s">
        <v>70</v>
      </c>
      <c r="E33" s="7" t="s">
        <v>27</v>
      </c>
      <c r="F33" s="3">
        <v>1900000</v>
      </c>
      <c r="G33" s="3">
        <v>950000</v>
      </c>
      <c r="H33" s="10">
        <f t="shared" si="0"/>
        <v>50</v>
      </c>
      <c r="I33" s="33">
        <v>400000</v>
      </c>
    </row>
    <row r="34" spans="1:9" ht="14.25" customHeight="1">
      <c r="A34" s="23" t="s">
        <v>11</v>
      </c>
      <c r="B34" s="27"/>
      <c r="C34" s="27"/>
      <c r="D34" s="27"/>
      <c r="E34" s="27"/>
      <c r="F34" s="36">
        <f>SUM(F2:F33)</f>
        <v>40187609</v>
      </c>
      <c r="G34" s="36">
        <f>SUM(G2:G33)</f>
        <v>15396380.5</v>
      </c>
      <c r="H34" s="36">
        <f>SUM(H2:H33)</f>
        <v>1478.7597123764806</v>
      </c>
      <c r="I34" s="36">
        <f>SUM(I2:I33)</f>
        <v>9465000</v>
      </c>
    </row>
    <row r="35" ht="14.25" customHeight="1"/>
    <row r="36" spans="1:14" ht="14.25" customHeight="1">
      <c r="A36" s="6"/>
      <c r="B36" s="19"/>
      <c r="C36" s="32"/>
      <c r="D36" s="2"/>
      <c r="E36" s="8"/>
      <c r="F36" s="3"/>
      <c r="G36" s="3"/>
      <c r="H36" s="10"/>
      <c r="I36" s="3"/>
      <c r="J36" s="3"/>
      <c r="K36" s="10"/>
      <c r="L36" s="2"/>
      <c r="M36" s="8"/>
      <c r="N36" s="37"/>
    </row>
    <row r="37" spans="9:14" ht="14.25" customHeight="1">
      <c r="I37" s="3"/>
      <c r="J37" s="3"/>
      <c r="K37" s="10"/>
      <c r="L37" s="2"/>
      <c r="M37" s="8"/>
      <c r="N37" s="37"/>
    </row>
    <row r="38" spans="1:14" ht="14.25" customHeight="1">
      <c r="A38" s="2"/>
      <c r="B38" s="5"/>
      <c r="C38" s="32"/>
      <c r="D38" s="6"/>
      <c r="E38" s="7"/>
      <c r="F38" s="3"/>
      <c r="G38" s="3"/>
      <c r="H38" s="10"/>
      <c r="I38" s="3"/>
      <c r="J38" s="3"/>
      <c r="K38" s="10"/>
      <c r="L38" s="2"/>
      <c r="M38" s="8"/>
      <c r="N38" s="37"/>
    </row>
    <row r="39" spans="1:14" ht="14.25" customHeight="1">
      <c r="A39" s="2"/>
      <c r="B39" s="19"/>
      <c r="C39" s="32"/>
      <c r="D39" s="2"/>
      <c r="E39" s="8"/>
      <c r="F39" s="3"/>
      <c r="G39" s="3"/>
      <c r="H39" s="10"/>
      <c r="I39" s="3"/>
      <c r="J39" s="3"/>
      <c r="K39" s="10"/>
      <c r="L39" s="2"/>
      <c r="M39" s="8"/>
      <c r="N39" s="37"/>
    </row>
    <row r="40" spans="1:14" ht="14.25" customHeight="1">
      <c r="A40" s="2"/>
      <c r="B40" s="19"/>
      <c r="C40" s="32"/>
      <c r="D40" s="2"/>
      <c r="E40" s="8"/>
      <c r="F40" s="3"/>
      <c r="G40" s="3"/>
      <c r="H40" s="10"/>
      <c r="I40" s="3"/>
      <c r="J40" s="3"/>
      <c r="K40" s="10"/>
      <c r="L40" s="10"/>
      <c r="M40" s="8"/>
      <c r="N40" s="37"/>
    </row>
    <row r="41" spans="1:14" ht="14.25" customHeight="1">
      <c r="A41" s="6"/>
      <c r="B41" s="19"/>
      <c r="C41" s="32"/>
      <c r="D41" s="2"/>
      <c r="E41" s="8"/>
      <c r="F41" s="3"/>
      <c r="G41" s="3"/>
      <c r="H41" s="10"/>
      <c r="I41" s="3"/>
      <c r="J41" s="3"/>
      <c r="K41" s="10"/>
      <c r="L41" s="2"/>
      <c r="M41" s="8"/>
      <c r="N41" s="37"/>
    </row>
    <row r="42" spans="1:14" ht="14.25" customHeight="1">
      <c r="A42" s="2"/>
      <c r="B42" s="19"/>
      <c r="C42" s="32"/>
      <c r="D42" s="2"/>
      <c r="E42" s="8"/>
      <c r="F42" s="3"/>
      <c r="G42" s="3"/>
      <c r="H42" s="10"/>
      <c r="I42" s="3"/>
      <c r="J42" s="3"/>
      <c r="K42" s="10"/>
      <c r="L42" s="2"/>
      <c r="M42" s="8"/>
      <c r="N42" s="37"/>
    </row>
    <row r="43" spans="1:14" ht="14.25" customHeight="1">
      <c r="A43" s="6"/>
      <c r="B43" s="19"/>
      <c r="C43" s="32"/>
      <c r="D43" s="2"/>
      <c r="E43" s="8"/>
      <c r="F43" s="3"/>
      <c r="G43" s="3"/>
      <c r="H43" s="10"/>
      <c r="I43" s="3"/>
      <c r="J43" s="3"/>
      <c r="K43" s="10"/>
      <c r="L43" s="6"/>
      <c r="M43" s="7"/>
      <c r="N43" s="37"/>
    </row>
    <row r="44" spans="1:14" ht="14.25" customHeight="1">
      <c r="A44" s="2"/>
      <c r="B44" s="3"/>
      <c r="C44" s="32"/>
      <c r="D44" s="6"/>
      <c r="E44" s="38"/>
      <c r="F44" s="3"/>
      <c r="G44" s="3"/>
      <c r="H44" s="10"/>
      <c r="I44" s="3"/>
      <c r="J44" s="3"/>
      <c r="K44" s="10"/>
      <c r="L44" s="2"/>
      <c r="M44" s="8"/>
      <c r="N44" s="37"/>
    </row>
    <row r="45" spans="1:14" ht="14.25" customHeight="1">
      <c r="A45" s="2"/>
      <c r="B45" s="19"/>
      <c r="C45" s="32"/>
      <c r="D45" s="2"/>
      <c r="E45" s="8"/>
      <c r="F45" s="3"/>
      <c r="G45" s="3"/>
      <c r="H45" s="10"/>
      <c r="I45" s="3"/>
      <c r="J45" s="3"/>
      <c r="K45" s="10"/>
      <c r="L45" s="2"/>
      <c r="M45" s="8"/>
      <c r="N45" s="37"/>
    </row>
    <row r="46" spans="1:14" ht="14.25" customHeight="1">
      <c r="A46" s="6"/>
      <c r="B46" s="5"/>
      <c r="C46" s="32"/>
      <c r="D46" s="6"/>
      <c r="E46" s="7"/>
      <c r="F46" s="3"/>
      <c r="G46" s="3"/>
      <c r="H46" s="10"/>
      <c r="I46" s="3"/>
      <c r="J46" s="3"/>
      <c r="K46" s="10"/>
      <c r="L46" s="2"/>
      <c r="M46" s="8"/>
      <c r="N46" s="37"/>
    </row>
    <row r="47" spans="1:14" ht="14.25" customHeight="1">
      <c r="A47" s="2"/>
      <c r="B47" s="19"/>
      <c r="C47" s="32"/>
      <c r="D47" s="2"/>
      <c r="E47" s="8"/>
      <c r="F47" s="3"/>
      <c r="G47" s="3"/>
      <c r="H47" s="10"/>
      <c r="I47" s="3"/>
      <c r="J47" s="3"/>
      <c r="K47" s="10"/>
      <c r="L47" s="2"/>
      <c r="M47" s="8"/>
      <c r="N47" s="37"/>
    </row>
    <row r="48" spans="1:14" ht="14.25" customHeight="1">
      <c r="A48" s="2"/>
      <c r="B48" s="19"/>
      <c r="C48" s="32"/>
      <c r="D48" s="2"/>
      <c r="E48" s="8"/>
      <c r="F48" s="3"/>
      <c r="G48" s="3"/>
      <c r="H48" s="10"/>
      <c r="I48" s="3"/>
      <c r="J48" s="3"/>
      <c r="K48" s="10"/>
      <c r="L48" s="2"/>
      <c r="M48" s="8"/>
      <c r="N48" s="37"/>
    </row>
    <row r="49" spans="1:14" ht="14.25" customHeight="1">
      <c r="A49" s="2"/>
      <c r="B49" s="19"/>
      <c r="C49" s="32"/>
      <c r="D49" s="2"/>
      <c r="E49" s="8"/>
      <c r="F49" s="3"/>
      <c r="G49" s="3"/>
      <c r="H49" s="10"/>
      <c r="I49" s="3"/>
      <c r="J49" s="3"/>
      <c r="K49" s="10"/>
      <c r="L49" s="6"/>
      <c r="M49" s="7"/>
      <c r="N49" s="37"/>
    </row>
    <row r="50" spans="1:14" ht="14.25" customHeight="1">
      <c r="A50" s="6"/>
      <c r="B50" s="19"/>
      <c r="C50" s="32"/>
      <c r="D50" s="2"/>
      <c r="E50" s="8"/>
      <c r="F50" s="3"/>
      <c r="G50" s="3"/>
      <c r="H50" s="10"/>
      <c r="I50" s="3"/>
      <c r="J50" s="3"/>
      <c r="K50" s="10"/>
      <c r="L50" s="6"/>
      <c r="M50" s="38"/>
      <c r="N50" s="37"/>
    </row>
    <row r="51" spans="1:14" ht="14.25" customHeight="1">
      <c r="A51" s="6"/>
      <c r="B51" s="19"/>
      <c r="C51" s="32"/>
      <c r="D51" s="2"/>
      <c r="E51" s="8"/>
      <c r="F51" s="3"/>
      <c r="G51" s="3"/>
      <c r="H51" s="10"/>
      <c r="I51" s="3"/>
      <c r="J51" s="3"/>
      <c r="K51" s="10"/>
      <c r="L51" s="10"/>
      <c r="M51" s="8"/>
      <c r="N51" s="37"/>
    </row>
    <row r="52" spans="1:14" ht="14.25" customHeight="1">
      <c r="A52" s="2"/>
      <c r="B52" s="19"/>
      <c r="C52" s="32"/>
      <c r="D52" s="2"/>
      <c r="E52" s="8"/>
      <c r="F52" s="3"/>
      <c r="G52" s="3"/>
      <c r="H52" s="10"/>
      <c r="I52" s="3"/>
      <c r="J52" s="3"/>
      <c r="K52" s="10"/>
      <c r="L52" s="6"/>
      <c r="M52" s="7"/>
      <c r="N52" s="37"/>
    </row>
    <row r="53" spans="1:14" ht="14.25" customHeight="1">
      <c r="A53" s="2"/>
      <c r="B53" s="19"/>
      <c r="C53" s="32"/>
      <c r="D53" s="2"/>
      <c r="E53" s="8"/>
      <c r="F53" s="3"/>
      <c r="G53" s="3"/>
      <c r="H53" s="10"/>
      <c r="I53" s="3"/>
      <c r="J53" s="3"/>
      <c r="K53" s="10"/>
      <c r="L53" s="2"/>
      <c r="M53" s="8"/>
      <c r="N53" s="37"/>
    </row>
    <row r="54" spans="1:14" ht="14.25" customHeight="1">
      <c r="A54" s="2"/>
      <c r="B54" s="19"/>
      <c r="C54" s="32"/>
      <c r="D54" s="10"/>
      <c r="E54" s="8"/>
      <c r="F54" s="3"/>
      <c r="G54" s="3"/>
      <c r="H54" s="10"/>
      <c r="I54" s="3"/>
      <c r="J54" s="3"/>
      <c r="K54" s="10"/>
      <c r="L54" s="6"/>
      <c r="M54" s="7"/>
      <c r="N54" s="37"/>
    </row>
    <row r="55" spans="1:14" ht="14.25" customHeight="1">
      <c r="A55" s="2"/>
      <c r="B55" s="5"/>
      <c r="C55" s="35"/>
      <c r="D55" s="6"/>
      <c r="E55" s="7"/>
      <c r="F55" s="3"/>
      <c r="G55" s="3"/>
      <c r="H55" s="10"/>
      <c r="I55" s="3"/>
      <c r="J55" s="3"/>
      <c r="K55" s="10"/>
      <c r="L55" s="2"/>
      <c r="M55" s="8"/>
      <c r="N55" s="37"/>
    </row>
    <row r="56" spans="1:14" ht="14.25" customHeight="1">
      <c r="A56" s="2"/>
      <c r="B56" s="19"/>
      <c r="C56" s="32"/>
      <c r="D56" s="2"/>
      <c r="E56" s="8"/>
      <c r="F56" s="3"/>
      <c r="G56" s="3"/>
      <c r="H56" s="10"/>
      <c r="I56" s="3"/>
      <c r="J56" s="3"/>
      <c r="K56" s="10"/>
      <c r="L56" s="2"/>
      <c r="M56" s="8"/>
      <c r="N56" s="37"/>
    </row>
    <row r="57" spans="1:14" ht="14.25" customHeight="1">
      <c r="A57" s="2"/>
      <c r="B57" s="19"/>
      <c r="C57" s="32"/>
      <c r="D57" s="2"/>
      <c r="E57" s="8"/>
      <c r="F57" s="3"/>
      <c r="G57" s="3"/>
      <c r="H57" s="10"/>
      <c r="I57" s="3"/>
      <c r="J57" s="3"/>
      <c r="K57" s="10"/>
      <c r="L57" s="2"/>
      <c r="M57" s="8"/>
      <c r="N57" s="37"/>
    </row>
    <row r="58" spans="1:14" ht="14.25" customHeight="1">
      <c r="A58" s="2"/>
      <c r="B58" s="19"/>
      <c r="C58" s="32"/>
      <c r="D58" s="6"/>
      <c r="E58" s="7"/>
      <c r="F58" s="3"/>
      <c r="G58" s="3"/>
      <c r="H58" s="10"/>
      <c r="I58" s="3"/>
      <c r="J58" s="3"/>
      <c r="K58" s="10"/>
      <c r="L58" s="2"/>
      <c r="M58" s="8"/>
      <c r="N58" s="37"/>
    </row>
    <row r="59" spans="1:14" ht="14.25" customHeight="1">
      <c r="A59" s="2"/>
      <c r="B59" s="19"/>
      <c r="C59" s="32"/>
      <c r="D59" s="2"/>
      <c r="E59" s="8"/>
      <c r="F59" s="3"/>
      <c r="G59" s="3"/>
      <c r="H59" s="10"/>
      <c r="I59" s="3"/>
      <c r="J59" s="3"/>
      <c r="K59" s="10"/>
      <c r="L59" s="2"/>
      <c r="M59" s="8"/>
      <c r="N59" s="37"/>
    </row>
    <row r="60" spans="1:14" ht="14.25" customHeight="1">
      <c r="A60" s="2"/>
      <c r="B60" s="19"/>
      <c r="C60" s="32"/>
      <c r="D60" s="2"/>
      <c r="E60" s="8"/>
      <c r="F60" s="3"/>
      <c r="G60" s="3"/>
      <c r="H60" s="10"/>
      <c r="I60" s="3"/>
      <c r="J60" s="3"/>
      <c r="K60" s="10"/>
      <c r="L60" s="6"/>
      <c r="M60" s="7"/>
      <c r="N60" s="37"/>
    </row>
    <row r="61" spans="1:14" ht="14.25" customHeight="1">
      <c r="A61" s="2"/>
      <c r="B61" s="19"/>
      <c r="C61" s="32"/>
      <c r="D61" s="2"/>
      <c r="E61" s="8"/>
      <c r="F61" s="3"/>
      <c r="G61" s="3"/>
      <c r="H61" s="10"/>
      <c r="I61" s="3"/>
      <c r="J61" s="3"/>
      <c r="K61" s="10"/>
      <c r="L61" s="2"/>
      <c r="M61" s="8"/>
      <c r="N61" s="37"/>
    </row>
    <row r="62" spans="1:8" ht="14.25" customHeight="1">
      <c r="A62" s="2"/>
      <c r="B62" s="19"/>
      <c r="C62" s="32"/>
      <c r="D62" s="10"/>
      <c r="E62" s="8"/>
      <c r="F62" s="3"/>
      <c r="G62" s="3"/>
      <c r="H62" s="10"/>
    </row>
    <row r="63" spans="1:8" ht="14.25" customHeight="1">
      <c r="A63" s="2"/>
      <c r="B63" s="19"/>
      <c r="C63" s="32"/>
      <c r="D63" s="2"/>
      <c r="E63" s="8"/>
      <c r="F63" s="3"/>
      <c r="G63" s="3"/>
      <c r="H63" s="10"/>
    </row>
    <row r="64" spans="1:8" ht="14.25" customHeight="1">
      <c r="A64" s="2"/>
      <c r="B64" s="19"/>
      <c r="C64" s="32"/>
      <c r="D64" s="2"/>
      <c r="E64" s="8"/>
      <c r="F64" s="3"/>
      <c r="G64" s="3"/>
      <c r="H64" s="10"/>
    </row>
    <row r="65" spans="1:8" ht="14.25" customHeight="1">
      <c r="A65" s="2"/>
      <c r="B65" s="19"/>
      <c r="C65" s="32"/>
      <c r="D65" s="10"/>
      <c r="E65" s="8"/>
      <c r="F65" s="3"/>
      <c r="G65" s="3"/>
      <c r="H65" s="10"/>
    </row>
    <row r="66" spans="1:8" ht="14.25" customHeight="1">
      <c r="A66" s="2"/>
      <c r="B66" s="19"/>
      <c r="C66" s="32"/>
      <c r="D66" s="2"/>
      <c r="E66" s="8"/>
      <c r="F66" s="3"/>
      <c r="G66" s="3"/>
      <c r="H66" s="10"/>
    </row>
    <row r="67" spans="1:8" ht="14.25" customHeight="1">
      <c r="A67" s="2"/>
      <c r="B67" s="19"/>
      <c r="C67" s="32"/>
      <c r="D67" s="2"/>
      <c r="E67" s="8"/>
      <c r="F67" s="3"/>
      <c r="G67" s="3"/>
      <c r="H67" s="10"/>
    </row>
    <row r="68" spans="1:8" ht="14.25" customHeight="1">
      <c r="A68" s="2"/>
      <c r="B68" s="19"/>
      <c r="C68" s="32"/>
      <c r="D68" s="2"/>
      <c r="E68" s="8"/>
      <c r="F68" s="3"/>
      <c r="G68" s="3"/>
      <c r="H68" s="10"/>
    </row>
    <row r="69" spans="1:8" ht="14.25" customHeight="1">
      <c r="A69" s="2"/>
      <c r="B69" s="5"/>
      <c r="C69" s="32"/>
      <c r="D69" s="6"/>
      <c r="E69" s="7"/>
      <c r="F69" s="3"/>
      <c r="G69" s="3"/>
      <c r="H69" s="10"/>
    </row>
    <row r="70" spans="1:8" ht="14.25" customHeight="1">
      <c r="A70" s="2"/>
      <c r="B70" s="19"/>
      <c r="C70" s="32"/>
      <c r="D70" s="2"/>
      <c r="E70" s="8"/>
      <c r="F70" s="3"/>
      <c r="G70" s="3"/>
      <c r="H70" s="10"/>
    </row>
    <row r="71" spans="1:8" ht="14.25" customHeight="1">
      <c r="A71" s="2"/>
      <c r="B71" s="19"/>
      <c r="C71" s="32"/>
      <c r="D71" s="2"/>
      <c r="E71" s="8"/>
      <c r="F71" s="3"/>
      <c r="G71" s="3"/>
      <c r="H71" s="10"/>
    </row>
    <row r="72" spans="1:8" ht="14.25" customHeight="1">
      <c r="A72" s="2"/>
      <c r="B72" s="19"/>
      <c r="C72" s="32"/>
      <c r="D72" s="2"/>
      <c r="E72" s="8"/>
      <c r="F72" s="3"/>
      <c r="G72" s="3"/>
      <c r="H72" s="10"/>
    </row>
    <row r="73" spans="1:8" ht="14.25" customHeight="1">
      <c r="A73" s="2"/>
      <c r="B73" s="19"/>
      <c r="C73" s="32"/>
      <c r="D73" s="2"/>
      <c r="E73" s="8"/>
      <c r="F73" s="3"/>
      <c r="G73" s="3"/>
      <c r="H73" s="10"/>
    </row>
    <row r="74" spans="1:8" ht="14.25" customHeight="1">
      <c r="A74" s="2"/>
      <c r="B74" s="19"/>
      <c r="C74" s="32"/>
      <c r="D74" s="2"/>
      <c r="E74" s="8"/>
      <c r="F74" s="3"/>
      <c r="G74" s="3"/>
      <c r="H74" s="10"/>
    </row>
    <row r="75" spans="1:8" ht="14.25" customHeight="1">
      <c r="A75" s="2"/>
      <c r="B75" s="19"/>
      <c r="C75" s="32"/>
      <c r="D75" s="2"/>
      <c r="E75" s="8"/>
      <c r="F75" s="3"/>
      <c r="G75" s="3"/>
      <c r="H75" s="10"/>
    </row>
    <row r="76" spans="1:8" ht="14.25" customHeight="1">
      <c r="A76" s="6"/>
      <c r="B76" s="19"/>
      <c r="C76" s="32"/>
      <c r="D76" s="2"/>
      <c r="E76" s="8"/>
      <c r="F76" s="3"/>
      <c r="G76" s="3"/>
      <c r="H76" s="10"/>
    </row>
    <row r="77" spans="1:8" ht="14.25" customHeight="1">
      <c r="A77" s="6"/>
      <c r="B77" s="19"/>
      <c r="C77" s="32"/>
      <c r="D77" s="10"/>
      <c r="E77" s="8"/>
      <c r="F77" s="3"/>
      <c r="G77" s="3"/>
      <c r="H77" s="10"/>
    </row>
    <row r="78" spans="1:8" ht="14.25" customHeight="1">
      <c r="A78" s="2"/>
      <c r="B78" s="19"/>
      <c r="C78" s="32"/>
      <c r="D78" s="2"/>
      <c r="E78" s="8"/>
      <c r="F78" s="3"/>
      <c r="G78" s="3"/>
      <c r="H78" s="10"/>
    </row>
    <row r="79" spans="1:8" ht="14.25" customHeight="1">
      <c r="A79" s="2"/>
      <c r="B79" s="19"/>
      <c r="C79" s="32"/>
      <c r="D79" s="2"/>
      <c r="E79" s="8"/>
      <c r="F79" s="3"/>
      <c r="G79" s="3"/>
      <c r="H79" s="10"/>
    </row>
    <row r="80" spans="1:8" ht="14.25" customHeight="1">
      <c r="A80" s="2"/>
      <c r="B80" s="19"/>
      <c r="C80" s="32"/>
      <c r="D80" s="2"/>
      <c r="E80" s="8"/>
      <c r="F80" s="3"/>
      <c r="G80" s="3"/>
      <c r="H80" s="10"/>
    </row>
    <row r="81" spans="1:8" ht="14.25" customHeight="1">
      <c r="A81" s="2"/>
      <c r="B81" s="19"/>
      <c r="C81" s="32"/>
      <c r="D81" s="2"/>
      <c r="E81" s="8"/>
      <c r="F81" s="3"/>
      <c r="G81" s="3"/>
      <c r="H81" s="10"/>
    </row>
    <row r="82" spans="1:8" ht="14.25" customHeight="1">
      <c r="A82" s="2"/>
      <c r="B82" s="19"/>
      <c r="C82" s="32"/>
      <c r="D82" s="2"/>
      <c r="E82" s="8"/>
      <c r="F82" s="3"/>
      <c r="G82" s="3"/>
      <c r="H82" s="10"/>
    </row>
    <row r="83" spans="1:8" ht="14.25" customHeight="1">
      <c r="A83" s="2"/>
      <c r="B83" s="19"/>
      <c r="C83" s="32"/>
      <c r="D83" s="2"/>
      <c r="E83" s="8"/>
      <c r="F83" s="3"/>
      <c r="G83" s="3"/>
      <c r="H83" s="10"/>
    </row>
    <row r="84" spans="1:8" ht="14.25" customHeight="1">
      <c r="A84" s="2"/>
      <c r="B84" s="19"/>
      <c r="C84" s="32"/>
      <c r="D84" s="2"/>
      <c r="E84" s="8"/>
      <c r="F84" s="3"/>
      <c r="G84" s="3"/>
      <c r="H84" s="10"/>
    </row>
    <row r="85" spans="1:9" ht="14.25" customHeight="1">
      <c r="A85" s="2"/>
      <c r="B85" s="19"/>
      <c r="C85" s="32"/>
      <c r="D85" s="2"/>
      <c r="E85" s="8"/>
      <c r="F85" s="3"/>
      <c r="G85" s="3"/>
      <c r="H85" s="10"/>
      <c r="I85" s="37"/>
    </row>
    <row r="86" spans="1:8" ht="14.25" customHeight="1">
      <c r="A86" s="2"/>
      <c r="B86" s="19"/>
      <c r="C86" s="32"/>
      <c r="D86" s="2"/>
      <c r="E86" s="8"/>
      <c r="F86" s="20"/>
      <c r="G86" s="20"/>
      <c r="H86" s="10"/>
    </row>
    <row r="87" spans="1:8" ht="14.25" customHeight="1">
      <c r="A87" s="2"/>
      <c r="B87" s="19"/>
      <c r="C87" s="32"/>
      <c r="D87" s="10"/>
      <c r="E87" s="8"/>
      <c r="F87" s="3"/>
      <c r="G87" s="3"/>
      <c r="H87" s="10"/>
    </row>
    <row r="88" spans="1:8" ht="14.25" customHeight="1">
      <c r="A88" s="2"/>
      <c r="B88" s="19"/>
      <c r="C88" s="32"/>
      <c r="D88" s="2"/>
      <c r="E88" s="8"/>
      <c r="F88" s="3"/>
      <c r="G88" s="3"/>
      <c r="H88" s="10"/>
    </row>
    <row r="89" spans="1:8" ht="14.25" customHeight="1">
      <c r="A89" s="2"/>
      <c r="B89" s="5"/>
      <c r="C89" s="32"/>
      <c r="D89" s="6"/>
      <c r="E89" s="7"/>
      <c r="F89" s="3"/>
      <c r="G89" s="3"/>
      <c r="H89" s="10"/>
    </row>
    <row r="90" spans="1:8" ht="14.25" customHeight="1">
      <c r="A90" s="2"/>
      <c r="B90" s="19"/>
      <c r="C90" s="32"/>
      <c r="D90" s="2"/>
      <c r="E90" s="8"/>
      <c r="F90" s="3"/>
      <c r="G90" s="3"/>
      <c r="H90" s="10"/>
    </row>
    <row r="91" spans="1:8" ht="14.25" customHeight="1">
      <c r="A91" s="6"/>
      <c r="B91" s="5"/>
      <c r="C91" s="32"/>
      <c r="D91" s="6"/>
      <c r="E91" s="7"/>
      <c r="F91" s="3"/>
      <c r="G91" s="3"/>
      <c r="H91" s="10"/>
    </row>
    <row r="92" spans="1:8" ht="14.25" customHeight="1">
      <c r="A92" s="2"/>
      <c r="B92" s="19"/>
      <c r="C92" s="32"/>
      <c r="D92" s="2"/>
      <c r="E92" s="8"/>
      <c r="F92" s="3"/>
      <c r="G92" s="3"/>
      <c r="H92" s="10"/>
    </row>
    <row r="93" spans="1:8" ht="14.25" customHeight="1">
      <c r="A93" s="2"/>
      <c r="B93" s="19"/>
      <c r="C93" s="32"/>
      <c r="D93" s="2"/>
      <c r="E93" s="8"/>
      <c r="F93" s="3"/>
      <c r="G93" s="3"/>
      <c r="H93" s="10"/>
    </row>
    <row r="94" spans="1:8" ht="14.25" customHeight="1">
      <c r="A94" s="2"/>
      <c r="B94" s="39"/>
      <c r="C94" s="32"/>
      <c r="D94" s="10"/>
      <c r="E94" s="8"/>
      <c r="F94" s="3"/>
      <c r="G94" s="3"/>
      <c r="H94" s="10"/>
    </row>
    <row r="95" spans="1:8" ht="14.25" customHeight="1">
      <c r="A95" s="2"/>
      <c r="B95" s="19"/>
      <c r="C95" s="32"/>
      <c r="D95" s="2"/>
      <c r="E95" s="8"/>
      <c r="F95" s="3"/>
      <c r="G95" s="3"/>
      <c r="H95" s="10"/>
    </row>
    <row r="96" spans="1:8" ht="14.25" customHeight="1">
      <c r="A96" s="2"/>
      <c r="B96" s="3"/>
      <c r="C96" s="32"/>
      <c r="D96" s="6"/>
      <c r="E96" s="38"/>
      <c r="F96" s="3"/>
      <c r="G96" s="3"/>
      <c r="H96" s="10"/>
    </row>
    <row r="97" spans="1:8" ht="14.25" customHeight="1">
      <c r="A97" s="2"/>
      <c r="B97" s="19"/>
      <c r="C97" s="32"/>
      <c r="D97" s="2"/>
      <c r="E97" s="8"/>
      <c r="F97" s="3"/>
      <c r="G97" s="3"/>
      <c r="H97" s="10"/>
    </row>
    <row r="98" spans="1:8" ht="14.25" customHeight="1">
      <c r="A98" s="2"/>
      <c r="B98" s="5"/>
      <c r="C98" s="32"/>
      <c r="D98" s="6"/>
      <c r="E98" s="7"/>
      <c r="F98" s="3"/>
      <c r="G98" s="3"/>
      <c r="H98" s="10"/>
    </row>
    <row r="99" spans="1:8" ht="14.25" customHeight="1">
      <c r="A99" s="2"/>
      <c r="B99" s="19"/>
      <c r="C99" s="32"/>
      <c r="D99" s="2"/>
      <c r="E99" s="8"/>
      <c r="F99" s="3"/>
      <c r="G99" s="3"/>
      <c r="H99" s="10"/>
    </row>
    <row r="100" spans="1:8" ht="14.25" customHeight="1">
      <c r="A100" s="2"/>
      <c r="B100" s="19"/>
      <c r="C100" s="32"/>
      <c r="D100" s="2"/>
      <c r="E100" s="8"/>
      <c r="F100" s="3"/>
      <c r="G100" s="3"/>
      <c r="H100" s="10"/>
    </row>
    <row r="101" spans="1:8" ht="14.25" customHeight="1">
      <c r="A101" s="2"/>
      <c r="B101" s="5"/>
      <c r="C101" s="32"/>
      <c r="D101" s="6"/>
      <c r="E101" s="7"/>
      <c r="F101" s="3"/>
      <c r="G101" s="3"/>
      <c r="H101" s="10"/>
    </row>
    <row r="102" spans="1:8" ht="14.25" customHeight="1">
      <c r="A102" s="2"/>
      <c r="B102" s="19"/>
      <c r="C102" s="32"/>
      <c r="D102" s="2"/>
      <c r="E102" s="8"/>
      <c r="F102" s="3"/>
      <c r="G102" s="3"/>
      <c r="H102" s="10"/>
    </row>
    <row r="103" spans="1:8" ht="14.25" customHeight="1">
      <c r="A103" s="2"/>
      <c r="B103" s="19"/>
      <c r="C103" s="32"/>
      <c r="D103" s="6"/>
      <c r="E103" s="7"/>
      <c r="F103" s="3"/>
      <c r="G103" s="3"/>
      <c r="H103" s="10"/>
    </row>
    <row r="104" spans="1:8" ht="14.25" customHeight="1">
      <c r="A104" s="2"/>
      <c r="B104" s="19"/>
      <c r="C104" s="32"/>
      <c r="D104" s="2"/>
      <c r="E104" s="8"/>
      <c r="F104" s="3"/>
      <c r="G104" s="3"/>
      <c r="H104" s="10"/>
    </row>
    <row r="105" spans="1:8" ht="14.25" customHeight="1">
      <c r="A105" s="2"/>
      <c r="B105" s="19"/>
      <c r="C105" s="32"/>
      <c r="D105" s="2"/>
      <c r="E105" s="8"/>
      <c r="F105" s="3"/>
      <c r="G105" s="3"/>
      <c r="H105" s="10"/>
    </row>
    <row r="106" spans="1:8" ht="14.25" customHeight="1">
      <c r="A106" s="2"/>
      <c r="B106" s="3"/>
      <c r="C106" s="32"/>
      <c r="D106" s="6"/>
      <c r="E106" s="38"/>
      <c r="F106" s="3"/>
      <c r="G106" s="3"/>
      <c r="H106" s="10"/>
    </row>
    <row r="107" spans="1:8" ht="14.25" customHeight="1">
      <c r="A107" s="6"/>
      <c r="B107" s="19"/>
      <c r="C107" s="32"/>
      <c r="D107" s="2"/>
      <c r="E107" s="8"/>
      <c r="F107" s="3"/>
      <c r="G107" s="3"/>
      <c r="H107" s="10"/>
    </row>
    <row r="108" spans="1:8" ht="14.25" customHeight="1">
      <c r="A108" s="2"/>
      <c r="B108" s="19"/>
      <c r="C108" s="32"/>
      <c r="D108" s="2"/>
      <c r="E108" s="8"/>
      <c r="F108" s="3"/>
      <c r="G108" s="3"/>
      <c r="H108" s="10"/>
    </row>
    <row r="109" spans="1:8" ht="14.25" customHeight="1">
      <c r="A109" s="2"/>
      <c r="B109" s="19"/>
      <c r="C109" s="32"/>
      <c r="D109" s="2"/>
      <c r="E109" s="8"/>
      <c r="F109" s="3"/>
      <c r="G109" s="3"/>
      <c r="H109" s="10"/>
    </row>
    <row r="110" spans="1:8" ht="14.25" customHeight="1">
      <c r="A110" s="2"/>
      <c r="B110" s="19"/>
      <c r="C110" s="32"/>
      <c r="D110" s="6"/>
      <c r="E110" s="7"/>
      <c r="F110" s="3"/>
      <c r="G110" s="3"/>
      <c r="H110" s="10"/>
    </row>
    <row r="111" spans="1:8" ht="14.25" customHeight="1">
      <c r="A111" s="2"/>
      <c r="B111" s="19"/>
      <c r="C111" s="32"/>
      <c r="D111" s="2"/>
      <c r="E111" s="8"/>
      <c r="F111" s="3"/>
      <c r="G111" s="3"/>
      <c r="H111" s="10"/>
    </row>
    <row r="112" spans="1:8" ht="14.25" customHeight="1">
      <c r="A112" s="2"/>
      <c r="B112" s="19"/>
      <c r="C112" s="32"/>
      <c r="D112" s="2"/>
      <c r="E112" s="8"/>
      <c r="F112" s="3"/>
      <c r="G112" s="3"/>
      <c r="H112" s="10"/>
    </row>
    <row r="113" spans="1:8" ht="14.25" customHeight="1">
      <c r="A113" s="2"/>
      <c r="B113" s="19"/>
      <c r="C113" s="32"/>
      <c r="D113" s="2"/>
      <c r="E113" s="8"/>
      <c r="F113" s="3"/>
      <c r="G113" s="3"/>
      <c r="H113" s="10"/>
    </row>
    <row r="114" spans="1:8" ht="14.25" customHeight="1">
      <c r="A114" s="2"/>
      <c r="B114" s="19"/>
      <c r="C114" s="32"/>
      <c r="D114" s="2"/>
      <c r="E114" s="8"/>
      <c r="F114" s="3"/>
      <c r="G114" s="3"/>
      <c r="H114" s="10"/>
    </row>
    <row r="115" spans="1:8" ht="14.25" customHeight="1">
      <c r="A115" s="2"/>
      <c r="B115" s="19"/>
      <c r="C115" s="32"/>
      <c r="D115" s="2"/>
      <c r="E115" s="8"/>
      <c r="F115" s="3"/>
      <c r="G115" s="3"/>
      <c r="H115" s="10"/>
    </row>
    <row r="116" spans="1:8" ht="14.25" customHeight="1">
      <c r="A116" s="2"/>
      <c r="B116" s="5"/>
      <c r="C116" s="32"/>
      <c r="D116" s="6"/>
      <c r="E116" s="7"/>
      <c r="F116" s="3"/>
      <c r="G116" s="3"/>
      <c r="H116" s="10"/>
    </row>
    <row r="117" spans="1:8" ht="14.25" customHeight="1">
      <c r="A117" s="2"/>
      <c r="B117" s="19"/>
      <c r="C117" s="32"/>
      <c r="D117" s="2"/>
      <c r="E117" s="8"/>
      <c r="F117" s="3"/>
      <c r="G117" s="3"/>
      <c r="H117" s="10"/>
    </row>
    <row r="118" spans="1:8" ht="14.25" customHeight="1">
      <c r="A118" s="2"/>
      <c r="B118" s="19"/>
      <c r="C118" s="32"/>
      <c r="D118" s="6"/>
      <c r="E118" s="7"/>
      <c r="F118" s="3"/>
      <c r="G118" s="3"/>
      <c r="H118" s="10"/>
    </row>
    <row r="119" spans="1:8" ht="14.25" customHeight="1">
      <c r="A119" s="2"/>
      <c r="B119" s="19"/>
      <c r="C119" s="32"/>
      <c r="D119" s="2"/>
      <c r="E119" s="8"/>
      <c r="F119" s="3"/>
      <c r="G119" s="3"/>
      <c r="H119" s="10"/>
    </row>
    <row r="120" spans="1:8" ht="14.25" customHeight="1">
      <c r="A120" s="2"/>
      <c r="B120" s="19"/>
      <c r="C120" s="32"/>
      <c r="D120" s="2"/>
      <c r="E120" s="8"/>
      <c r="F120" s="3"/>
      <c r="G120" s="3"/>
      <c r="H120" s="10"/>
    </row>
    <row r="121" spans="1:8" ht="14.25" customHeight="1">
      <c r="A121" s="2"/>
      <c r="B121" s="19"/>
      <c r="C121" s="32"/>
      <c r="D121" s="2"/>
      <c r="E121" s="8"/>
      <c r="F121" s="3"/>
      <c r="G121" s="3"/>
      <c r="H121" s="10"/>
    </row>
    <row r="122" spans="1:8" ht="14.25" customHeight="1">
      <c r="A122" s="2"/>
      <c r="B122" s="19"/>
      <c r="C122" s="32"/>
      <c r="D122" s="2"/>
      <c r="E122" s="8"/>
      <c r="F122" s="3"/>
      <c r="G122" s="3"/>
      <c r="H122" s="10"/>
    </row>
    <row r="123" spans="1:8" ht="14.25" customHeight="1">
      <c r="A123" s="2"/>
      <c r="B123" s="19"/>
      <c r="C123" s="32"/>
      <c r="D123" s="2"/>
      <c r="E123" s="8"/>
      <c r="F123" s="3"/>
      <c r="G123" s="3"/>
      <c r="H123" s="10"/>
    </row>
    <row r="124" spans="1:8" ht="14.25" customHeight="1">
      <c r="A124" s="6"/>
      <c r="B124" s="19"/>
      <c r="C124" s="32"/>
      <c r="D124" s="2"/>
      <c r="E124" s="8"/>
      <c r="F124" s="3"/>
      <c r="G124" s="3"/>
      <c r="H124" s="10"/>
    </row>
    <row r="125" spans="1:8" ht="14.25" customHeight="1">
      <c r="A125" s="2"/>
      <c r="B125" s="19"/>
      <c r="C125" s="32"/>
      <c r="D125" s="2"/>
      <c r="E125" s="8"/>
      <c r="F125" s="3"/>
      <c r="G125" s="3"/>
      <c r="H125" s="10"/>
    </row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I1" sqref="I1"/>
    </sheetView>
  </sheetViews>
  <sheetFormatPr defaultColWidth="9.00390625" defaultRowHeight="12.75"/>
  <cols>
    <col min="1" max="1" width="16.875" style="0" customWidth="1"/>
    <col min="2" max="2" width="0" style="0" hidden="1" customWidth="1"/>
    <col min="3" max="3" width="11.625" style="0" customWidth="1"/>
    <col min="4" max="4" width="16.125" style="0" customWidth="1"/>
    <col min="5" max="5" width="16.25390625" style="0" customWidth="1"/>
    <col min="6" max="6" width="11.125" style="0" customWidth="1"/>
    <col min="7" max="7" width="11.25390625" style="0" customWidth="1"/>
    <col min="8" max="8" width="0" style="0" hidden="1" customWidth="1"/>
    <col min="9" max="9" width="10.00390625" style="0" customWidth="1"/>
  </cols>
  <sheetData>
    <row r="1" spans="1:9" ht="38.25">
      <c r="A1" s="1" t="s">
        <v>1</v>
      </c>
      <c r="B1" s="18" t="s">
        <v>4</v>
      </c>
      <c r="C1" s="1" t="s">
        <v>0</v>
      </c>
      <c r="D1" s="4" t="s">
        <v>5</v>
      </c>
      <c r="E1" s="4" t="s">
        <v>6</v>
      </c>
      <c r="F1" s="1" t="s">
        <v>2</v>
      </c>
      <c r="G1" s="1" t="s">
        <v>3</v>
      </c>
      <c r="H1" s="4" t="s">
        <v>16</v>
      </c>
      <c r="I1" s="16" t="s">
        <v>134</v>
      </c>
    </row>
    <row r="2" spans="1:9" ht="13.5" customHeight="1">
      <c r="A2" s="2" t="s">
        <v>17</v>
      </c>
      <c r="B2" s="19" t="s">
        <v>18</v>
      </c>
      <c r="C2" s="2">
        <v>274801</v>
      </c>
      <c r="D2" s="6" t="s">
        <v>8</v>
      </c>
      <c r="E2" s="7" t="s">
        <v>19</v>
      </c>
      <c r="F2" s="20">
        <v>669130</v>
      </c>
      <c r="G2" s="20">
        <v>334565</v>
      </c>
      <c r="H2" s="10">
        <f aca="true" t="shared" si="0" ref="H2:H15">G2/F2*100</f>
        <v>50</v>
      </c>
      <c r="I2" s="21">
        <v>300000</v>
      </c>
    </row>
    <row r="3" spans="1:9" ht="16.5" customHeight="1">
      <c r="A3" s="2" t="s">
        <v>20</v>
      </c>
      <c r="B3" s="19" t="s">
        <v>21</v>
      </c>
      <c r="C3" s="2">
        <v>277720</v>
      </c>
      <c r="D3" s="2" t="s">
        <v>22</v>
      </c>
      <c r="E3" s="22" t="s">
        <v>23</v>
      </c>
      <c r="F3" s="20">
        <v>2058016</v>
      </c>
      <c r="G3" s="20">
        <v>1000000</v>
      </c>
      <c r="H3" s="10">
        <f t="shared" si="0"/>
        <v>48.59048714878796</v>
      </c>
      <c r="I3" s="21">
        <v>300000</v>
      </c>
    </row>
    <row r="4" spans="1:9" ht="13.5" customHeight="1">
      <c r="A4" s="2" t="s">
        <v>24</v>
      </c>
      <c r="B4" s="19" t="s">
        <v>25</v>
      </c>
      <c r="C4" s="2">
        <v>580759</v>
      </c>
      <c r="D4" s="6" t="s">
        <v>26</v>
      </c>
      <c r="E4" s="7" t="s">
        <v>27</v>
      </c>
      <c r="F4" s="20">
        <v>305410</v>
      </c>
      <c r="G4" s="20">
        <v>152705</v>
      </c>
      <c r="H4" s="10">
        <f t="shared" si="0"/>
        <v>50</v>
      </c>
      <c r="I4" s="21">
        <v>152000</v>
      </c>
    </row>
    <row r="5" spans="1:9" ht="13.5" customHeight="1">
      <c r="A5" s="2" t="s">
        <v>28</v>
      </c>
      <c r="B5" s="19" t="s">
        <v>29</v>
      </c>
      <c r="C5" s="2">
        <v>268950</v>
      </c>
      <c r="D5" s="2" t="s">
        <v>15</v>
      </c>
      <c r="E5" s="8" t="s">
        <v>14</v>
      </c>
      <c r="F5" s="20">
        <v>400000</v>
      </c>
      <c r="G5" s="20">
        <v>200000</v>
      </c>
      <c r="H5" s="10">
        <f t="shared" si="0"/>
        <v>50</v>
      </c>
      <c r="I5" s="21">
        <v>200000</v>
      </c>
    </row>
    <row r="6" spans="1:9" ht="13.5" customHeight="1">
      <c r="A6" s="2" t="s">
        <v>30</v>
      </c>
      <c r="B6" s="19" t="s">
        <v>31</v>
      </c>
      <c r="C6" s="2" t="s">
        <v>32</v>
      </c>
      <c r="D6" s="2" t="s">
        <v>33</v>
      </c>
      <c r="E6" s="8" t="s">
        <v>19</v>
      </c>
      <c r="F6" s="20">
        <v>500000</v>
      </c>
      <c r="G6" s="20">
        <v>250000</v>
      </c>
      <c r="H6" s="10">
        <f t="shared" si="0"/>
        <v>50</v>
      </c>
      <c r="I6" s="21">
        <v>250000</v>
      </c>
    </row>
    <row r="7" spans="1:9" ht="13.5" customHeight="1">
      <c r="A7" s="2" t="s">
        <v>34</v>
      </c>
      <c r="B7" s="19" t="s">
        <v>35</v>
      </c>
      <c r="C7" s="2">
        <v>275069</v>
      </c>
      <c r="D7" s="6" t="s">
        <v>8</v>
      </c>
      <c r="E7" s="7" t="s">
        <v>14</v>
      </c>
      <c r="F7" s="20">
        <v>1498316.2</v>
      </c>
      <c r="G7" s="20">
        <v>749158.1</v>
      </c>
      <c r="H7" s="10">
        <f t="shared" si="0"/>
        <v>50</v>
      </c>
      <c r="I7" s="21">
        <v>300000</v>
      </c>
    </row>
    <row r="8" spans="1:9" ht="13.5" customHeight="1">
      <c r="A8" s="2" t="s">
        <v>36</v>
      </c>
      <c r="B8" s="19" t="s">
        <v>37</v>
      </c>
      <c r="C8" s="2">
        <v>269051</v>
      </c>
      <c r="D8" s="2" t="s">
        <v>33</v>
      </c>
      <c r="E8" s="8" t="s">
        <v>19</v>
      </c>
      <c r="F8" s="20">
        <v>346659</v>
      </c>
      <c r="G8" s="20">
        <v>173329.5</v>
      </c>
      <c r="H8" s="10">
        <f t="shared" si="0"/>
        <v>50</v>
      </c>
      <c r="I8" s="21">
        <v>173000</v>
      </c>
    </row>
    <row r="9" spans="1:9" ht="13.5" customHeight="1">
      <c r="A9" s="2" t="s">
        <v>38</v>
      </c>
      <c r="B9" s="19" t="s">
        <v>39</v>
      </c>
      <c r="C9" s="2">
        <v>271853</v>
      </c>
      <c r="D9" s="2" t="s">
        <v>40</v>
      </c>
      <c r="E9" s="8" t="s">
        <v>19</v>
      </c>
      <c r="F9" s="20">
        <v>385000</v>
      </c>
      <c r="G9" s="20">
        <v>192500</v>
      </c>
      <c r="H9" s="10">
        <f t="shared" si="0"/>
        <v>50</v>
      </c>
      <c r="I9" s="21">
        <v>192000</v>
      </c>
    </row>
    <row r="10" spans="1:9" ht="13.5" customHeight="1">
      <c r="A10" s="2" t="s">
        <v>41</v>
      </c>
      <c r="B10" s="19" t="s">
        <v>42</v>
      </c>
      <c r="C10" s="2" t="s">
        <v>43</v>
      </c>
      <c r="D10" s="6" t="s">
        <v>44</v>
      </c>
      <c r="E10" s="7" t="s">
        <v>27</v>
      </c>
      <c r="F10" s="20">
        <v>356021</v>
      </c>
      <c r="G10" s="20">
        <v>178000</v>
      </c>
      <c r="H10" s="10">
        <f t="shared" si="0"/>
        <v>49.997050735771204</v>
      </c>
      <c r="I10" s="21">
        <v>178000</v>
      </c>
    </row>
    <row r="11" spans="1:9" ht="13.5" customHeight="1">
      <c r="A11" s="2" t="s">
        <v>45</v>
      </c>
      <c r="B11" s="19" t="s">
        <v>46</v>
      </c>
      <c r="C11" s="2" t="s">
        <v>47</v>
      </c>
      <c r="D11" s="2" t="s">
        <v>48</v>
      </c>
      <c r="E11" s="8" t="s">
        <v>14</v>
      </c>
      <c r="F11" s="20">
        <v>600950</v>
      </c>
      <c r="G11" s="20">
        <v>299950</v>
      </c>
      <c r="H11" s="10">
        <f t="shared" si="0"/>
        <v>49.912638322655795</v>
      </c>
      <c r="I11" s="21">
        <v>299000</v>
      </c>
    </row>
    <row r="12" spans="1:9" ht="13.5" customHeight="1">
      <c r="A12" s="2" t="s">
        <v>49</v>
      </c>
      <c r="B12" s="19" t="s">
        <v>50</v>
      </c>
      <c r="C12" s="2">
        <v>275361</v>
      </c>
      <c r="D12" s="2" t="s">
        <v>51</v>
      </c>
      <c r="E12" s="7" t="s">
        <v>27</v>
      </c>
      <c r="F12" s="20">
        <v>206191</v>
      </c>
      <c r="G12" s="20">
        <v>103095.5</v>
      </c>
      <c r="H12" s="10">
        <f t="shared" si="0"/>
        <v>50</v>
      </c>
      <c r="I12" s="21">
        <v>103000</v>
      </c>
    </row>
    <row r="13" spans="1:9" ht="13.5" customHeight="1">
      <c r="A13" s="2" t="s">
        <v>52</v>
      </c>
      <c r="B13" s="19" t="s">
        <v>53</v>
      </c>
      <c r="C13" s="2">
        <v>269671</v>
      </c>
      <c r="D13" s="2" t="s">
        <v>33</v>
      </c>
      <c r="E13" s="8" t="s">
        <v>19</v>
      </c>
      <c r="F13" s="20">
        <v>738000</v>
      </c>
      <c r="G13" s="20">
        <v>369000</v>
      </c>
      <c r="H13" s="10">
        <f t="shared" si="0"/>
        <v>50</v>
      </c>
      <c r="I13" s="21">
        <v>300000</v>
      </c>
    </row>
    <row r="14" spans="1:9" ht="13.5" customHeight="1">
      <c r="A14" s="2" t="s">
        <v>54</v>
      </c>
      <c r="B14" s="19" t="s">
        <v>55</v>
      </c>
      <c r="C14" s="2">
        <v>275506</v>
      </c>
      <c r="D14" s="6" t="s">
        <v>8</v>
      </c>
      <c r="E14" s="7" t="s">
        <v>19</v>
      </c>
      <c r="F14" s="20">
        <v>671308.1</v>
      </c>
      <c r="G14" s="20">
        <v>335654.05</v>
      </c>
      <c r="H14" s="10">
        <f t="shared" si="0"/>
        <v>50</v>
      </c>
      <c r="I14" s="21">
        <v>300000</v>
      </c>
    </row>
    <row r="15" spans="1:9" ht="13.5" customHeight="1">
      <c r="A15" s="2" t="s">
        <v>56</v>
      </c>
      <c r="B15" s="19" t="s">
        <v>57</v>
      </c>
      <c r="C15" s="2">
        <v>578665</v>
      </c>
      <c r="D15" s="2" t="s">
        <v>40</v>
      </c>
      <c r="E15" s="8" t="s">
        <v>14</v>
      </c>
      <c r="F15" s="20">
        <v>750000</v>
      </c>
      <c r="G15" s="20">
        <v>375000</v>
      </c>
      <c r="H15" s="10">
        <f t="shared" si="0"/>
        <v>50</v>
      </c>
      <c r="I15" s="21">
        <v>300000</v>
      </c>
    </row>
    <row r="16" spans="1:10" s="27" customFormat="1" ht="13.5" customHeight="1">
      <c r="A16" s="23" t="s">
        <v>11</v>
      </c>
      <c r="B16" s="24"/>
      <c r="C16" s="23"/>
      <c r="D16" s="23"/>
      <c r="E16" s="25"/>
      <c r="F16" s="26">
        <f>SUM(F2:F15)</f>
        <v>9485001.3</v>
      </c>
      <c r="G16" s="26">
        <f>SUM(G2:G15)</f>
        <v>4712957.15</v>
      </c>
      <c r="H16" s="26">
        <f>SUM(H2:H15)</f>
        <v>698.500176207215</v>
      </c>
      <c r="I16" s="26">
        <f>SUM(I2:I15)</f>
        <v>3347000</v>
      </c>
      <c r="J16" s="26"/>
    </row>
    <row r="17" ht="13.5" customHeight="1"/>
    <row r="18" spans="1:10" ht="13.5" customHeight="1">
      <c r="A18" s="2"/>
      <c r="B18" s="19"/>
      <c r="C18" s="2"/>
      <c r="D18" s="2"/>
      <c r="E18" s="8"/>
      <c r="F18" s="20"/>
      <c r="G18" s="20"/>
      <c r="H18" s="10"/>
      <c r="J18" s="28"/>
    </row>
    <row r="19" spans="1:8" ht="13.5" customHeight="1">
      <c r="A19" s="2"/>
      <c r="B19" s="19"/>
      <c r="C19" s="2"/>
      <c r="D19" s="2"/>
      <c r="E19" s="8"/>
      <c r="F19" s="20"/>
      <c r="G19" s="20"/>
      <c r="H19" s="10"/>
    </row>
    <row r="20" spans="1:8" ht="13.5" customHeight="1">
      <c r="A20" s="2"/>
      <c r="B20" s="19"/>
      <c r="C20" s="2"/>
      <c r="D20" s="6"/>
      <c r="E20" s="8"/>
      <c r="F20" s="20"/>
      <c r="G20" s="20"/>
      <c r="H20" s="10"/>
    </row>
    <row r="21" spans="1:8" ht="13.5" customHeight="1">
      <c r="A21" s="2"/>
      <c r="B21" s="19"/>
      <c r="C21" s="2"/>
      <c r="D21" s="2"/>
      <c r="E21" s="8"/>
      <c r="F21" s="20"/>
      <c r="G21" s="20"/>
      <c r="H21" s="10"/>
    </row>
    <row r="22" spans="1:8" ht="13.5" customHeight="1">
      <c r="A22" s="2"/>
      <c r="B22" s="19"/>
      <c r="C22" s="2"/>
      <c r="D22" s="2"/>
      <c r="E22" s="8"/>
      <c r="F22" s="20"/>
      <c r="G22" s="20"/>
      <c r="H22" s="10"/>
    </row>
    <row r="23" ht="13.5" customHeight="1"/>
    <row r="24" spans="1:8" ht="13.5" customHeight="1">
      <c r="A24" s="2"/>
      <c r="B24" s="19"/>
      <c r="C24" s="2"/>
      <c r="D24" s="2"/>
      <c r="E24" s="8"/>
      <c r="F24" s="20"/>
      <c r="G24" s="20"/>
      <c r="H24" s="10"/>
    </row>
    <row r="25" spans="1:8" ht="13.5" customHeight="1">
      <c r="A25" s="2"/>
      <c r="B25" s="19"/>
      <c r="C25" s="2"/>
      <c r="D25" s="2"/>
      <c r="E25" s="8"/>
      <c r="F25" s="20"/>
      <c r="G25" s="20"/>
      <c r="H25" s="10"/>
    </row>
    <row r="26" spans="1:8" ht="13.5" customHeight="1">
      <c r="A26" s="2"/>
      <c r="B26" s="19"/>
      <c r="C26" s="2"/>
      <c r="D26" s="2"/>
      <c r="E26" s="8"/>
      <c r="F26" s="20"/>
      <c r="G26" s="20"/>
      <c r="H26" s="10"/>
    </row>
    <row r="27" spans="1:8" ht="13.5" customHeight="1">
      <c r="A27" s="2"/>
      <c r="B27" s="19"/>
      <c r="C27" s="2"/>
      <c r="D27" s="2"/>
      <c r="E27" s="8"/>
      <c r="F27" s="20"/>
      <c r="G27" s="20"/>
      <c r="H27" s="10"/>
    </row>
    <row r="28" spans="1:8" ht="13.5" customHeight="1">
      <c r="A28" s="2"/>
      <c r="B28" s="19"/>
      <c r="C28" s="2"/>
      <c r="D28" s="2"/>
      <c r="E28" s="8"/>
      <c r="F28" s="20"/>
      <c r="G28" s="20"/>
      <c r="H28" s="10"/>
    </row>
    <row r="29" spans="1:8" ht="13.5" customHeight="1">
      <c r="A29" s="2"/>
      <c r="B29" s="19"/>
      <c r="C29" s="2"/>
      <c r="D29" s="2"/>
      <c r="E29" s="8"/>
      <c r="F29" s="20"/>
      <c r="G29" s="20"/>
      <c r="H29" s="10"/>
    </row>
    <row r="30" spans="1:8" ht="13.5" customHeight="1">
      <c r="A30" s="2"/>
      <c r="B30" s="19"/>
      <c r="C30" s="2"/>
      <c r="D30" s="2"/>
      <c r="E30" s="8"/>
      <c r="F30" s="20"/>
      <c r="G30" s="20"/>
      <c r="H30" s="10"/>
    </row>
    <row r="31" spans="1:8" ht="13.5" customHeight="1">
      <c r="A31" s="6"/>
      <c r="B31" s="19"/>
      <c r="C31" s="2"/>
      <c r="D31" s="2"/>
      <c r="E31" s="8"/>
      <c r="F31" s="20"/>
      <c r="G31" s="20"/>
      <c r="H31" s="10"/>
    </row>
    <row r="32" spans="1:8" ht="13.5" customHeight="1">
      <c r="A32" s="2"/>
      <c r="B32" s="19"/>
      <c r="C32" s="2"/>
      <c r="D32" s="2"/>
      <c r="E32" s="8"/>
      <c r="F32" s="20"/>
      <c r="G32" s="20"/>
      <c r="H32" s="10"/>
    </row>
    <row r="33" spans="1:8" ht="13.5" customHeight="1">
      <c r="A33" s="2"/>
      <c r="B33" s="19"/>
      <c r="C33" s="2"/>
      <c r="D33" s="2"/>
      <c r="E33" s="8"/>
      <c r="F33" s="20"/>
      <c r="G33" s="20"/>
      <c r="H33" s="10"/>
    </row>
    <row r="34" spans="1:8" ht="13.5" customHeight="1">
      <c r="A34" s="2"/>
      <c r="B34" s="19"/>
      <c r="C34" s="2"/>
      <c r="D34" s="2"/>
      <c r="E34" s="8"/>
      <c r="F34" s="20"/>
      <c r="G34" s="20"/>
      <c r="H34" s="10"/>
    </row>
    <row r="35" ht="13.5" customHeight="1"/>
    <row r="36" spans="1:8" ht="13.5" customHeight="1">
      <c r="A36" s="2"/>
      <c r="B36" s="19"/>
      <c r="C36" s="2"/>
      <c r="D36" s="2"/>
      <c r="E36" s="8"/>
      <c r="F36" s="20"/>
      <c r="G36" s="20"/>
      <c r="H36" s="10"/>
    </row>
    <row r="37" spans="1:8" ht="13.5" customHeight="1">
      <c r="A37" s="6"/>
      <c r="B37" s="19"/>
      <c r="C37" s="2"/>
      <c r="D37" s="2"/>
      <c r="E37" s="8"/>
      <c r="F37" s="20"/>
      <c r="G37" s="20"/>
      <c r="H37" s="10"/>
    </row>
    <row r="38" spans="1:8" ht="13.5" customHeight="1">
      <c r="A38" s="2"/>
      <c r="B38" s="19"/>
      <c r="C38" s="2"/>
      <c r="D38" s="6"/>
      <c r="E38" s="7"/>
      <c r="F38" s="20"/>
      <c r="G38" s="20"/>
      <c r="H38" s="10"/>
    </row>
    <row r="39" spans="1:8" ht="13.5" customHeight="1">
      <c r="A39" s="2"/>
      <c r="B39" s="19"/>
      <c r="C39" s="2"/>
      <c r="D39" s="6"/>
      <c r="E39" s="8"/>
      <c r="F39" s="20"/>
      <c r="G39" s="20"/>
      <c r="H39" s="10"/>
    </row>
    <row r="40" spans="1:8" ht="13.5" customHeight="1">
      <c r="A40" s="2"/>
      <c r="B40" s="19"/>
      <c r="C40" s="2"/>
      <c r="D40" s="2"/>
      <c r="E40" s="8"/>
      <c r="F40" s="20"/>
      <c r="G40" s="20"/>
      <c r="H40" s="10"/>
    </row>
    <row r="41" spans="1:8" ht="13.5" customHeight="1">
      <c r="A41" s="2"/>
      <c r="B41" s="19"/>
      <c r="C41" s="2"/>
      <c r="D41" s="2"/>
      <c r="E41" s="8"/>
      <c r="F41" s="20"/>
      <c r="G41" s="20"/>
      <c r="H41" s="10"/>
    </row>
    <row r="42" spans="1:8" ht="13.5" customHeight="1">
      <c r="A42" s="2"/>
      <c r="B42" s="19"/>
      <c r="C42" s="2"/>
      <c r="D42" s="2"/>
      <c r="E42" s="8"/>
      <c r="F42" s="20"/>
      <c r="G42" s="20"/>
      <c r="H42" s="10"/>
    </row>
    <row r="43" spans="1:8" ht="13.5" customHeight="1">
      <c r="A43" s="2"/>
      <c r="B43" s="19"/>
      <c r="C43" s="2"/>
      <c r="D43" s="2"/>
      <c r="E43" s="8"/>
      <c r="F43" s="20"/>
      <c r="G43" s="20"/>
      <c r="H43" s="10"/>
    </row>
    <row r="44" spans="1:8" ht="13.5" customHeight="1">
      <c r="A44" s="6"/>
      <c r="B44" s="19"/>
      <c r="C44" s="2"/>
      <c r="D44" s="2"/>
      <c r="E44" s="8"/>
      <c r="F44" s="20"/>
      <c r="G44" s="20"/>
      <c r="H44" s="10"/>
    </row>
    <row r="45" spans="1:8" ht="13.5" customHeight="1">
      <c r="A45" s="2"/>
      <c r="B45" s="19"/>
      <c r="C45" s="2"/>
      <c r="D45" s="2"/>
      <c r="E45" s="8"/>
      <c r="F45" s="20"/>
      <c r="G45" s="20"/>
      <c r="H45" s="10"/>
    </row>
    <row r="46" spans="1:8" ht="13.5" customHeight="1">
      <c r="A46" s="2"/>
      <c r="B46" s="19"/>
      <c r="C46" s="2"/>
      <c r="D46" s="2"/>
      <c r="E46" s="8"/>
      <c r="F46" s="20"/>
      <c r="G46" s="20"/>
      <c r="H46" s="10"/>
    </row>
    <row r="47" ht="13.5" customHeight="1"/>
    <row r="48" spans="1:8" ht="13.5" customHeight="1">
      <c r="A48" s="2"/>
      <c r="B48" s="19"/>
      <c r="C48" s="2"/>
      <c r="D48" s="2"/>
      <c r="E48" s="8"/>
      <c r="F48" s="20"/>
      <c r="G48" s="20"/>
      <c r="H48" s="10"/>
    </row>
    <row r="49" spans="1:8" ht="13.5" customHeight="1">
      <c r="A49" s="2"/>
      <c r="B49" s="19"/>
      <c r="C49" s="2"/>
      <c r="D49" s="2"/>
      <c r="E49" s="8"/>
      <c r="F49" s="20"/>
      <c r="G49" s="20"/>
      <c r="H49" s="10"/>
    </row>
    <row r="50" spans="1:8" ht="13.5" customHeight="1">
      <c r="A50" s="2"/>
      <c r="B50" s="19"/>
      <c r="C50" s="2"/>
      <c r="D50" s="2"/>
      <c r="E50" s="8"/>
      <c r="F50" s="20"/>
      <c r="G50" s="20"/>
      <c r="H50" s="10"/>
    </row>
    <row r="51" spans="1:8" ht="13.5" customHeight="1">
      <c r="A51" s="2"/>
      <c r="B51" s="19"/>
      <c r="C51" s="2"/>
      <c r="D51" s="2"/>
      <c r="E51" s="8"/>
      <c r="F51" s="20"/>
      <c r="G51" s="20"/>
      <c r="H51" s="10"/>
    </row>
    <row r="52" spans="1:8" ht="13.5" customHeight="1">
      <c r="A52" s="2"/>
      <c r="B52" s="19"/>
      <c r="C52" s="2"/>
      <c r="D52" s="2"/>
      <c r="E52" s="8"/>
      <c r="F52" s="20"/>
      <c r="G52" s="20"/>
      <c r="H52" s="10"/>
    </row>
    <row r="53" spans="1:8" ht="13.5" customHeight="1">
      <c r="A53" s="2"/>
      <c r="B53" s="19"/>
      <c r="C53" s="2"/>
      <c r="D53" s="2"/>
      <c r="E53" s="8"/>
      <c r="F53" s="20"/>
      <c r="G53" s="20"/>
      <c r="H53" s="10"/>
    </row>
    <row r="54" spans="1:8" ht="13.5" customHeight="1">
      <c r="A54" s="6"/>
      <c r="B54" s="19"/>
      <c r="C54" s="2"/>
      <c r="D54" s="2"/>
      <c r="E54" s="8"/>
      <c r="F54" s="20"/>
      <c r="G54" s="20"/>
      <c r="H54" s="10"/>
    </row>
    <row r="55" spans="1:8" ht="13.5" customHeight="1">
      <c r="A55" s="2"/>
      <c r="B55" s="19"/>
      <c r="C55" s="2"/>
      <c r="D55" s="2"/>
      <c r="E55" s="8"/>
      <c r="F55" s="20"/>
      <c r="G55" s="20"/>
      <c r="H55" s="10"/>
    </row>
    <row r="56" spans="1:8" ht="13.5" customHeight="1">
      <c r="A56" s="2"/>
      <c r="B56" s="19"/>
      <c r="C56" s="2"/>
      <c r="D56" s="6"/>
      <c r="E56" s="7"/>
      <c r="F56" s="20"/>
      <c r="G56" s="20"/>
      <c r="H56" s="10"/>
    </row>
    <row r="57" ht="13.5" customHeight="1"/>
    <row r="58" spans="1:8" ht="13.5" customHeight="1">
      <c r="A58" s="2"/>
      <c r="B58" s="19"/>
      <c r="C58" s="2"/>
      <c r="D58" s="2"/>
      <c r="E58" s="8"/>
      <c r="F58" s="20"/>
      <c r="G58" s="20"/>
      <c r="H58" s="10"/>
    </row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"/>
  <sheetViews>
    <sheetView tabSelected="1" workbookViewId="0" topLeftCell="A1">
      <selection activeCell="I1" sqref="I1"/>
    </sheetView>
  </sheetViews>
  <sheetFormatPr defaultColWidth="9.00390625" defaultRowHeight="12.75"/>
  <cols>
    <col min="1" max="1" width="24.125" style="2" customWidth="1"/>
    <col min="2" max="2" width="35.625" style="5" hidden="1" customWidth="1"/>
    <col min="3" max="3" width="10.375" style="2" customWidth="1"/>
    <col min="4" max="4" width="12.625" style="8" customWidth="1"/>
    <col min="5" max="5" width="9.125" style="2" customWidth="1"/>
    <col min="6" max="7" width="11.00390625" style="2" customWidth="1"/>
    <col min="8" max="8" width="9.625" style="2" hidden="1" customWidth="1"/>
    <col min="9" max="9" width="12.875" style="2" customWidth="1"/>
    <col min="10" max="10" width="8.75390625" style="2" hidden="1" customWidth="1"/>
    <col min="11" max="11" width="0" style="0" hidden="1" customWidth="1"/>
    <col min="12" max="12" width="0" style="2" hidden="1" customWidth="1"/>
    <col min="13" max="16384" width="9.125" style="2" customWidth="1"/>
  </cols>
  <sheetData>
    <row r="1" spans="1:12" ht="25.5">
      <c r="A1" s="1" t="s">
        <v>1</v>
      </c>
      <c r="B1" s="4" t="s">
        <v>4</v>
      </c>
      <c r="C1" s="1" t="s">
        <v>0</v>
      </c>
      <c r="D1" s="4" t="s">
        <v>5</v>
      </c>
      <c r="E1" s="4" t="s">
        <v>6</v>
      </c>
      <c r="F1" s="1" t="s">
        <v>2</v>
      </c>
      <c r="G1" s="1" t="s">
        <v>3</v>
      </c>
      <c r="H1" s="4" t="s">
        <v>10</v>
      </c>
      <c r="I1" s="16" t="s">
        <v>133</v>
      </c>
      <c r="J1" s="4"/>
      <c r="L1" s="4" t="s">
        <v>7</v>
      </c>
    </row>
    <row r="2" spans="1:12" ht="25.5">
      <c r="A2" s="6" t="s">
        <v>12</v>
      </c>
      <c r="B2" s="5" t="s">
        <v>9</v>
      </c>
      <c r="C2" s="8">
        <v>275387</v>
      </c>
      <c r="D2" s="9" t="s">
        <v>8</v>
      </c>
      <c r="E2" s="7" t="s">
        <v>14</v>
      </c>
      <c r="F2" s="3">
        <v>290000</v>
      </c>
      <c r="G2" s="3">
        <v>261000</v>
      </c>
      <c r="H2" s="10">
        <f>G2/F2*100</f>
        <v>90</v>
      </c>
      <c r="I2" s="17">
        <v>261000</v>
      </c>
      <c r="J2" s="6"/>
      <c r="L2" s="9">
        <v>5338</v>
      </c>
    </row>
    <row r="3" spans="1:12" ht="12.75">
      <c r="A3" s="6" t="s">
        <v>13</v>
      </c>
      <c r="C3" s="8">
        <v>70157448</v>
      </c>
      <c r="D3" s="9" t="s">
        <v>15</v>
      </c>
      <c r="E3" s="7" t="s">
        <v>14</v>
      </c>
      <c r="F3" s="3">
        <v>500000</v>
      </c>
      <c r="G3" s="3">
        <v>450000</v>
      </c>
      <c r="H3" s="10"/>
      <c r="I3" s="17">
        <v>450000</v>
      </c>
      <c r="J3" s="6"/>
      <c r="L3" s="9"/>
    </row>
    <row r="4" spans="1:9" s="11" customFormat="1" ht="12.75">
      <c r="A4" s="11" t="s">
        <v>11</v>
      </c>
      <c r="B4" s="12"/>
      <c r="D4" s="15"/>
      <c r="F4" s="13">
        <f>SUM(F2:F3)</f>
        <v>790000</v>
      </c>
      <c r="G4" s="13">
        <f>SUM(G2:G3)</f>
        <v>711000</v>
      </c>
      <c r="H4" s="14">
        <f>G4/F4*100</f>
        <v>90</v>
      </c>
      <c r="I4" s="14">
        <f>SUM(I2:I3)</f>
        <v>711000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&amp;Ldt 6 - KVV POV 25.4.07 - varianta final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MěÚ Nové Město nad Metují</dc:creator>
  <cp:keywords/>
  <dc:description/>
  <cp:lastModifiedBy>259</cp:lastModifiedBy>
  <cp:lastPrinted>2007-04-25T12:54:35Z</cp:lastPrinted>
  <dcterms:created xsi:type="dcterms:W3CDTF">2006-01-25T14:49:52Z</dcterms:created>
  <dcterms:modified xsi:type="dcterms:W3CDTF">2007-05-21T15:01:50Z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1251618276</vt:i4>
  </property>
  <property fmtid="{D5CDD505-2E9C-101B-9397-08002B2CF9AE}" pid="3" name="_EmailSubject">
    <vt:lpwstr>Prosba</vt:lpwstr>
  </property>
  <property fmtid="{D5CDD505-2E9C-101B-9397-08002B2CF9AE}" pid="4" name="_AuthorEmail">
    <vt:lpwstr>rfodorova@kr-kralovehradecky.cz</vt:lpwstr>
  </property>
  <property fmtid="{D5CDD505-2E9C-101B-9397-08002B2CF9AE}" pid="5" name="_AuthorEmailDisplayName">
    <vt:lpwstr>Fodorová Renata</vt:lpwstr>
  </property>
  <property fmtid="{D5CDD505-2E9C-101B-9397-08002B2CF9AE}" pid="6" name="_PreviousAdHocReviewCycleID">
    <vt:i4>1248310519</vt:i4>
  </property>
  <property fmtid="{D5CDD505-2E9C-101B-9397-08002B2CF9AE}" pid="7" name="_ReviewingToolsShownOnce">
    <vt:lpwstr/>
  </property>
</Properties>
</file>