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<sst xmlns="http://schemas.openxmlformats.org/spreadsheetml/2006/main" count="122" uniqueCount="105">
  <si>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Odbor: školství</t>
  </si>
  <si>
    <t>Kapitola: 14</t>
  </si>
  <si>
    <t>poznámka</t>
  </si>
  <si>
    <t>poř.č.</t>
  </si>
  <si>
    <t>číslo akce</t>
  </si>
  <si>
    <t>č. org.</t>
  </si>
  <si>
    <t>§</t>
  </si>
  <si>
    <t>Název organizace a akce</t>
  </si>
  <si>
    <t>5.</t>
  </si>
  <si>
    <t>6.</t>
  </si>
  <si>
    <t>CELKEM do výše limitu</t>
  </si>
  <si>
    <t>JUDr. Radmila Šulcová</t>
  </si>
  <si>
    <t>1.</t>
  </si>
  <si>
    <t>SM/06/316</t>
  </si>
  <si>
    <t>4.</t>
  </si>
  <si>
    <t>investiční požadavky          v r. 2006                  IV    6351</t>
  </si>
  <si>
    <t>Vybudování výtahu-kompletní řešení schodišťové bariéry</t>
  </si>
  <si>
    <t>OU a PrŠ, Hostinné, Mládežnická 329</t>
  </si>
  <si>
    <t>Reko soc. zařízení na internátu Mládežnická 229</t>
  </si>
  <si>
    <t xml:space="preserve">neinvestiční požadavky     v  roce   2006   NIV 5331 </t>
  </si>
  <si>
    <t xml:space="preserve">investiční a neinvestiční požadavky  v  r. 2006   </t>
  </si>
  <si>
    <t>9. uvolnění</t>
  </si>
  <si>
    <t>zbývá</t>
  </si>
  <si>
    <t>2.</t>
  </si>
  <si>
    <t>3.</t>
  </si>
  <si>
    <t>Dětský domov a ŠJ, Vrchlabí, Žižkova 497</t>
  </si>
  <si>
    <t>Střední průmyslová škola, Hronov, Hostovského 910</t>
  </si>
  <si>
    <t>Zdroje FRR po 6.změně rozpočtu</t>
  </si>
  <si>
    <t>SM/06/331</t>
  </si>
  <si>
    <t>Gymnázium J.K.Tyla, Hradec Králové, Tylovo nábř. 682</t>
  </si>
  <si>
    <t>SM/06/318</t>
  </si>
  <si>
    <t>7.</t>
  </si>
  <si>
    <t>Havárie plynových kotlů-oprava</t>
  </si>
  <si>
    <t>návrh zapojení příjmů z prodeje 8-10/06</t>
  </si>
  <si>
    <t>nedočerpané uvol.prostř.</t>
  </si>
  <si>
    <t>Zdroje celkem</t>
  </si>
  <si>
    <t>příloha č. 1a</t>
  </si>
  <si>
    <t>investiční požadavky                  v r. 2006                        IV    6351</t>
  </si>
  <si>
    <t xml:space="preserve">neinvestiční požadavky               v roce   2006           NIV 5331 </t>
  </si>
  <si>
    <t>I.čtvrtletí</t>
  </si>
  <si>
    <t>II. čtvrtletí</t>
  </si>
  <si>
    <t>III. čtvrtletí</t>
  </si>
  <si>
    <t>IV. čtvrtletí</t>
  </si>
  <si>
    <t>IV</t>
  </si>
  <si>
    <t>NIV</t>
  </si>
  <si>
    <t>Snížení rozpočtu nečerpaných a ukončených akcí</t>
  </si>
  <si>
    <t>návrh snížení FRR-splátka odv. zdrav.</t>
  </si>
  <si>
    <t>8.</t>
  </si>
  <si>
    <t>9.</t>
  </si>
  <si>
    <t>10.</t>
  </si>
  <si>
    <t>11.</t>
  </si>
  <si>
    <t>SM/06/332</t>
  </si>
  <si>
    <t>SM/06/333</t>
  </si>
  <si>
    <t>SM/06/334</t>
  </si>
  <si>
    <t>SM/06/335</t>
  </si>
  <si>
    <t>SM/06/336</t>
  </si>
  <si>
    <t>SM/06/337</t>
  </si>
  <si>
    <t>SM/06/339</t>
  </si>
  <si>
    <t>Speciální ZŠ, Červený Kostelec, Manž. Burdychových 302</t>
  </si>
  <si>
    <t>Střední průmyslová škola, Trutnov, Školní 101</t>
  </si>
  <si>
    <t>Střední odborná škola  veterinární, Hradec Králové, Pražská 68</t>
  </si>
  <si>
    <t>Střední škola gastronomie a služeb, Nová Paka, Masarykovo nám. 2</t>
  </si>
  <si>
    <t>Střední uměleckoprůmyslová škola HNN, Hradec K.,17. listopadu 1202</t>
  </si>
  <si>
    <t>Návrh zařazení nových akcí a navýšení schválených akcí</t>
  </si>
  <si>
    <t>pověřená řízením odboru školství</t>
  </si>
  <si>
    <t>Návrh na čerpání finančních prostředků z Fondu rozvoje a reprodukce ( FRR kap. 50 ) Královéhradeckého kraje v roce 2006-9. uvolnění</t>
  </si>
  <si>
    <t>celkem</t>
  </si>
  <si>
    <t>Zpracovala :Dana Třísková</t>
  </si>
  <si>
    <t>12.</t>
  </si>
  <si>
    <t>SM/06/340</t>
  </si>
  <si>
    <t>Střední zdravotnická škola, Trutnov, Procházkova 303</t>
  </si>
  <si>
    <t>Havárie - rozvod vody</t>
  </si>
  <si>
    <t>Zateplení stropu</t>
  </si>
  <si>
    <t xml:space="preserve">Výměna podlahových krytin </t>
  </si>
  <si>
    <t xml:space="preserve">Nůžky na plošné spoje </t>
  </si>
  <si>
    <t>Obnova 2 ks serverů</t>
  </si>
  <si>
    <t>Elektrická pečící pánev</t>
  </si>
  <si>
    <t>Tloušťkovací frézka /protahovačka/</t>
  </si>
  <si>
    <t>SM/06/313</t>
  </si>
  <si>
    <t>Střední odborná škola a SOU, Trutnov, Volanovská 243</t>
  </si>
  <si>
    <t>Odstranění vlhkosti suterénu Domova mládeže ul. Úpická 160</t>
  </si>
  <si>
    <t>Na tuto akci budou použity nevyčerpané finanční prostředky z akce SM/06/307</t>
  </si>
  <si>
    <t>akce bude dokončena v r. 2007</t>
  </si>
  <si>
    <t>I. část - PD byla zpracována v r. 2006 z IF školy</t>
  </si>
  <si>
    <t>náhrada dožitých - z důvodu nezbytnosti</t>
  </si>
  <si>
    <t>výměna za neopravitelnou - z důvodu nezbytnosti</t>
  </si>
  <si>
    <t xml:space="preserve">výměna za hlučnou, hygienicky závadnou </t>
  </si>
  <si>
    <t xml:space="preserve">  -  technologie</t>
  </si>
  <si>
    <t>prasklé vodorovné vodovodní vedení v objektu školy</t>
  </si>
  <si>
    <t>rozvody jsou olověné z r. 1927</t>
  </si>
  <si>
    <t>v učebnách, hrozí nebezpečí úrazu</t>
  </si>
  <si>
    <t>dokončení záměru, rekonstrukce z větší části vykryta</t>
  </si>
  <si>
    <t xml:space="preserve"> ze sponz. darů </t>
  </si>
  <si>
    <t>příloha č. 1b</t>
  </si>
  <si>
    <t xml:space="preserve">2. </t>
  </si>
  <si>
    <t>Střední škola řemeslná, Jaroměř, Studničkova 260</t>
  </si>
  <si>
    <t>Zpracování studie na akci  Generální oprava objektu školy - II. část</t>
  </si>
  <si>
    <t>přípravná studie obnovy objektu pro zpracování IZ</t>
  </si>
  <si>
    <t xml:space="preserve">nová učební pomůcka-využití modernějších </t>
  </si>
  <si>
    <t>technologíí</t>
  </si>
  <si>
    <t>SM/06/338</t>
  </si>
  <si>
    <t xml:space="preserve">          13.11.2006</t>
  </si>
  <si>
    <t>Srovnávací frézka /hoblovka/</t>
  </si>
  <si>
    <t xml:space="preserve">Stavební úpravy a přístavba objektu Choustníkovo Hradiště </t>
  </si>
  <si>
    <t>Základní škola logopedická a MŠ  logopedická, Hořičky 66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</si>
</sst>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#,##0.000\ &quot;Kč&quot;"/>
    <numFmt numFmtId="175" formatCode="#,##0.000"/>
    <numFmt numFmtId="176" formatCode="0.0"/>
  </numFmts>
  <fonts count="33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4"/>
      <color indexed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6"/>
      <name val="Times New Roman"/>
      <family val="1"/>
    </font>
    <font>
      <sz val="11"/>
      <color indexed="10"/>
      <name val="Arial"/>
      <family val="0"/>
    </font>
    <font>
      <sz val="16"/>
      <color indexed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5" fillId="0" borderId="0" xfId="20" applyFont="1" applyFill="1" applyBorder="1">
      <alignment/>
      <protection/>
    </xf>
    <xf numFmtId="0" fontId="0" fillId="0" borderId="0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0" fontId="6" fillId="0" borderId="1" xfId="20" applyFont="1" applyBorder="1">
      <alignment/>
      <protection/>
    </xf>
    <xf numFmtId="0" fontId="6" fillId="0" borderId="2" xfId="20" applyFont="1" applyBorder="1" applyAlignment="1">
      <alignment horizontal="center"/>
      <protection/>
    </xf>
    <xf numFmtId="172" fontId="7" fillId="0" borderId="3" xfId="20" applyNumberFormat="1" applyFont="1" applyFill="1" applyBorder="1">
      <alignment/>
      <protection/>
    </xf>
    <xf numFmtId="172" fontId="0" fillId="0" borderId="3" xfId="20" applyNumberFormat="1" applyFont="1" applyFill="1" applyBorder="1">
      <alignment/>
      <protection/>
    </xf>
    <xf numFmtId="172" fontId="7" fillId="0" borderId="4" xfId="20" applyNumberFormat="1" applyFont="1" applyFill="1" applyBorder="1">
      <alignment/>
      <protection/>
    </xf>
    <xf numFmtId="172" fontId="0" fillId="0" borderId="4" xfId="20" applyNumberFormat="1" applyFill="1" applyBorder="1">
      <alignment/>
      <protection/>
    </xf>
    <xf numFmtId="0" fontId="0" fillId="0" borderId="0" xfId="20" applyFill="1">
      <alignment/>
      <protection/>
    </xf>
    <xf numFmtId="172" fontId="0" fillId="0" borderId="4" xfId="20" applyNumberFormat="1" applyFont="1" applyFill="1" applyBorder="1">
      <alignment/>
      <protection/>
    </xf>
    <xf numFmtId="0" fontId="8" fillId="0" borderId="5" xfId="20" applyFont="1" applyFill="1" applyBorder="1" applyAlignment="1">
      <alignment horizontal="left"/>
      <protection/>
    </xf>
    <xf numFmtId="172" fontId="9" fillId="0" borderId="6" xfId="20" applyNumberFormat="1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0" fillId="0" borderId="2" xfId="20" applyFont="1" applyBorder="1">
      <alignment/>
      <protection/>
    </xf>
    <xf numFmtId="172" fontId="5" fillId="0" borderId="0" xfId="20" applyNumberFormat="1" applyFont="1" applyFill="1" applyBorder="1">
      <alignment/>
      <protection/>
    </xf>
    <xf numFmtId="0" fontId="8" fillId="0" borderId="0" xfId="20" applyFont="1" applyFill="1" applyBorder="1" applyAlignment="1">
      <alignment/>
      <protection/>
    </xf>
    <xf numFmtId="14" fontId="0" fillId="0" borderId="0" xfId="20" applyNumberFormat="1">
      <alignment/>
      <protection/>
    </xf>
    <xf numFmtId="14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0" fontId="0" fillId="0" borderId="0" xfId="20" applyFill="1" applyBorder="1">
      <alignment/>
      <protection/>
    </xf>
    <xf numFmtId="175" fontId="0" fillId="0" borderId="0" xfId="20" applyNumberFormat="1" applyFill="1" applyBorder="1">
      <alignment/>
      <protection/>
    </xf>
    <xf numFmtId="172" fontId="11" fillId="0" borderId="0" xfId="20" applyNumberFormat="1" applyFont="1" applyFill="1" applyBorder="1">
      <alignment/>
      <protection/>
    </xf>
    <xf numFmtId="173" fontId="0" fillId="0" borderId="0" xfId="20" applyNumberFormat="1" applyFill="1" applyBorder="1">
      <alignment/>
      <protection/>
    </xf>
    <xf numFmtId="172" fontId="0" fillId="0" borderId="0" xfId="20" applyNumberFormat="1">
      <alignment/>
      <protection/>
    </xf>
    <xf numFmtId="0" fontId="3" fillId="0" borderId="0" xfId="20" applyFont="1" applyFill="1" applyBorder="1">
      <alignment/>
      <protection/>
    </xf>
    <xf numFmtId="172" fontId="0" fillId="0" borderId="0" xfId="20" applyNumberFormat="1" applyFill="1" applyBorder="1">
      <alignment/>
      <protection/>
    </xf>
    <xf numFmtId="0" fontId="8" fillId="0" borderId="0" xfId="20" applyFont="1">
      <alignment/>
      <protection/>
    </xf>
    <xf numFmtId="0" fontId="8" fillId="0" borderId="0" xfId="20" applyFont="1" applyFill="1" applyBorder="1">
      <alignment/>
      <protection/>
    </xf>
    <xf numFmtId="0" fontId="9" fillId="0" borderId="7" xfId="20" applyFont="1" applyFill="1" applyBorder="1" applyAlignment="1">
      <alignment horizontal="left"/>
      <protection/>
    </xf>
    <xf numFmtId="0" fontId="3" fillId="2" borderId="8" xfId="20" applyFont="1" applyFill="1" applyBorder="1" applyAlignment="1">
      <alignment/>
      <protection/>
    </xf>
    <xf numFmtId="0" fontId="3" fillId="0" borderId="9" xfId="20" applyFont="1" applyBorder="1" applyAlignment="1">
      <alignment/>
      <protection/>
    </xf>
    <xf numFmtId="176" fontId="6" fillId="2" borderId="10" xfId="20" applyNumberFormat="1" applyFont="1" applyFill="1" applyBorder="1" applyAlignment="1">
      <alignment/>
      <protection/>
    </xf>
    <xf numFmtId="0" fontId="12" fillId="0" borderId="6" xfId="20" applyFont="1" applyBorder="1" applyAlignment="1">
      <alignment/>
      <protection/>
    </xf>
    <xf numFmtId="176" fontId="13" fillId="0" borderId="11" xfId="20" applyNumberFormat="1" applyFont="1" applyBorder="1" applyAlignment="1">
      <alignment/>
      <protection/>
    </xf>
    <xf numFmtId="176" fontId="5" fillId="2" borderId="4" xfId="20" applyNumberFormat="1" applyFont="1" applyFill="1" applyBorder="1" applyAlignment="1">
      <alignment/>
      <protection/>
    </xf>
    <xf numFmtId="176" fontId="5" fillId="2" borderId="12" xfId="0" applyNumberFormat="1" applyFont="1" applyFill="1" applyBorder="1" applyAlignment="1">
      <alignment/>
    </xf>
    <xf numFmtId="176" fontId="6" fillId="0" borderId="13" xfId="20" applyNumberFormat="1" applyFont="1" applyBorder="1" applyAlignment="1">
      <alignment/>
      <protection/>
    </xf>
    <xf numFmtId="172" fontId="0" fillId="0" borderId="14" xfId="20" applyNumberFormat="1" applyFont="1" applyFill="1" applyBorder="1">
      <alignment/>
      <protection/>
    </xf>
    <xf numFmtId="172" fontId="8" fillId="0" borderId="15" xfId="20" applyNumberFormat="1" applyFont="1" applyFill="1" applyBorder="1">
      <alignment/>
      <protection/>
    </xf>
    <xf numFmtId="172" fontId="15" fillId="0" borderId="3" xfId="20" applyNumberFormat="1" applyFont="1" applyFill="1" applyBorder="1">
      <alignment/>
      <protection/>
    </xf>
    <xf numFmtId="0" fontId="6" fillId="0" borderId="16" xfId="20" applyFont="1" applyBorder="1">
      <alignment/>
      <protection/>
    </xf>
    <xf numFmtId="0" fontId="6" fillId="0" borderId="16" xfId="20" applyFont="1" applyBorder="1" applyAlignment="1">
      <alignment horizontal="center" vertical="center"/>
      <protection/>
    </xf>
    <xf numFmtId="0" fontId="9" fillId="2" borderId="7" xfId="20" applyFont="1" applyFill="1" applyBorder="1">
      <alignment/>
      <protection/>
    </xf>
    <xf numFmtId="172" fontId="15" fillId="0" borderId="4" xfId="20" applyNumberFormat="1" applyFont="1" applyFill="1" applyBorder="1">
      <alignment/>
      <protection/>
    </xf>
    <xf numFmtId="0" fontId="8" fillId="0" borderId="17" xfId="20" applyFont="1" applyFill="1" applyBorder="1">
      <alignment/>
      <protection/>
    </xf>
    <xf numFmtId="172" fontId="9" fillId="0" borderId="7" xfId="20" applyNumberFormat="1" applyFont="1" applyFill="1" applyBorder="1">
      <alignment/>
      <protection/>
    </xf>
    <xf numFmtId="0" fontId="15" fillId="0" borderId="4" xfId="20" applyFont="1" applyFill="1" applyBorder="1">
      <alignment/>
      <protection/>
    </xf>
    <xf numFmtId="172" fontId="8" fillId="0" borderId="17" xfId="20" applyNumberFormat="1" applyFont="1" applyFill="1" applyBorder="1">
      <alignment/>
      <protection/>
    </xf>
    <xf numFmtId="172" fontId="15" fillId="0" borderId="14" xfId="20" applyNumberFormat="1" applyFont="1" applyFill="1" applyBorder="1">
      <alignment/>
      <protection/>
    </xf>
    <xf numFmtId="0" fontId="5" fillId="0" borderId="18" xfId="20" applyFont="1" applyFill="1" applyBorder="1">
      <alignment/>
      <protection/>
    </xf>
    <xf numFmtId="0" fontId="16" fillId="0" borderId="15" xfId="20" applyFont="1" applyFill="1" applyBorder="1" applyAlignment="1">
      <alignment horizontal="left"/>
      <protection/>
    </xf>
    <xf numFmtId="172" fontId="16" fillId="0" borderId="3" xfId="20" applyNumberFormat="1" applyFont="1" applyFill="1" applyBorder="1">
      <alignment/>
      <protection/>
    </xf>
    <xf numFmtId="172" fontId="15" fillId="0" borderId="19" xfId="20" applyNumberFormat="1" applyFont="1" applyFill="1" applyBorder="1">
      <alignment/>
      <protection/>
    </xf>
    <xf numFmtId="172" fontId="15" fillId="0" borderId="17" xfId="20" applyNumberFormat="1" applyFont="1" applyFill="1" applyBorder="1">
      <alignment/>
      <protection/>
    </xf>
    <xf numFmtId="0" fontId="5" fillId="0" borderId="0" xfId="20" applyFont="1" applyFill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>
      <alignment/>
      <protection/>
    </xf>
    <xf numFmtId="0" fontId="20" fillId="0" borderId="0" xfId="20" applyFont="1">
      <alignment/>
      <protection/>
    </xf>
    <xf numFmtId="0" fontId="10" fillId="2" borderId="0" xfId="20" applyFont="1" applyFill="1">
      <alignment/>
      <protection/>
    </xf>
    <xf numFmtId="0" fontId="16" fillId="0" borderId="0" xfId="20" applyFont="1" applyFill="1" applyBorder="1" applyAlignment="1">
      <alignment horizontal="left"/>
      <protection/>
    </xf>
    <xf numFmtId="172" fontId="16" fillId="0" borderId="0" xfId="20" applyNumberFormat="1" applyFont="1" applyFill="1" applyBorder="1">
      <alignment/>
      <protection/>
    </xf>
    <xf numFmtId="0" fontId="9" fillId="0" borderId="7" xfId="20" applyFont="1" applyFill="1" applyBorder="1">
      <alignment/>
      <protection/>
    </xf>
    <xf numFmtId="172" fontId="7" fillId="0" borderId="14" xfId="20" applyNumberFormat="1" applyFont="1" applyFill="1" applyBorder="1">
      <alignment/>
      <protection/>
    </xf>
    <xf numFmtId="172" fontId="0" fillId="0" borderId="14" xfId="20" applyNumberFormat="1" applyFont="1" applyFill="1" applyBorder="1">
      <alignment/>
      <protection/>
    </xf>
    <xf numFmtId="0" fontId="0" fillId="0" borderId="20" xfId="20" applyFont="1" applyFill="1" applyBorder="1">
      <alignment/>
      <protection/>
    </xf>
    <xf numFmtId="0" fontId="0" fillId="0" borderId="14" xfId="20" applyFill="1" applyBorder="1">
      <alignment/>
      <protection/>
    </xf>
    <xf numFmtId="0" fontId="8" fillId="0" borderId="15" xfId="20" applyFont="1" applyFill="1" applyBorder="1">
      <alignment/>
      <protection/>
    </xf>
    <xf numFmtId="0" fontId="21" fillId="0" borderId="0" xfId="20" applyFont="1">
      <alignment/>
      <protection/>
    </xf>
    <xf numFmtId="172" fontId="17" fillId="0" borderId="3" xfId="20" applyNumberFormat="1" applyFont="1" applyFill="1" applyBorder="1">
      <alignment/>
      <protection/>
    </xf>
    <xf numFmtId="0" fontId="0" fillId="0" borderId="20" xfId="20" applyFont="1" applyFill="1" applyBorder="1" applyAlignment="1">
      <alignment wrapText="1"/>
      <protection/>
    </xf>
    <xf numFmtId="0" fontId="23" fillId="0" borderId="0" xfId="20" applyFont="1">
      <alignment/>
      <protection/>
    </xf>
    <xf numFmtId="0" fontId="0" fillId="0" borderId="0" xfId="20" applyFont="1" applyFill="1" applyBorder="1">
      <alignment/>
      <protection/>
    </xf>
    <xf numFmtId="0" fontId="9" fillId="0" borderId="21" xfId="20" applyFont="1" applyFill="1" applyBorder="1" applyAlignment="1">
      <alignment horizontal="left"/>
      <protection/>
    </xf>
    <xf numFmtId="0" fontId="8" fillId="0" borderId="15" xfId="20" applyFont="1" applyFill="1" applyBorder="1" applyAlignment="1">
      <alignment horizontal="left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 wrapText="1"/>
      <protection/>
    </xf>
    <xf numFmtId="0" fontId="16" fillId="0" borderId="0" xfId="20" applyFont="1">
      <alignment/>
      <protection/>
    </xf>
    <xf numFmtId="0" fontId="16" fillId="0" borderId="0" xfId="20" applyFont="1" applyAlignment="1">
      <alignment horizontal="left"/>
      <protection/>
    </xf>
    <xf numFmtId="172" fontId="22" fillId="0" borderId="0" xfId="20" applyNumberFormat="1" applyFont="1">
      <alignment/>
      <protection/>
    </xf>
    <xf numFmtId="0" fontId="24" fillId="0" borderId="0" xfId="20" applyFont="1">
      <alignment/>
      <protection/>
    </xf>
    <xf numFmtId="0" fontId="0" fillId="0" borderId="4" xfId="20" applyFill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0" fillId="0" borderId="4" xfId="20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/>
      <protection/>
    </xf>
    <xf numFmtId="2" fontId="0" fillId="0" borderId="0" xfId="20" applyNumberFormat="1" applyBorder="1" applyAlignment="1">
      <alignment/>
      <protection/>
    </xf>
    <xf numFmtId="176" fontId="15" fillId="0" borderId="3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horizontal="left"/>
      <protection/>
    </xf>
    <xf numFmtId="0" fontId="0" fillId="0" borderId="0" xfId="20" applyFont="1" applyBorder="1" applyAlignment="1">
      <alignment horizontal="right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0" fillId="0" borderId="2" xfId="20" applyBorder="1">
      <alignment/>
      <protection/>
    </xf>
    <xf numFmtId="0" fontId="9" fillId="0" borderId="21" xfId="20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12" fillId="0" borderId="23" xfId="20" applyFont="1" applyBorder="1">
      <alignment/>
      <protection/>
    </xf>
    <xf numFmtId="172" fontId="15" fillId="0" borderId="8" xfId="20" applyNumberFormat="1" applyFont="1" applyFill="1" applyBorder="1">
      <alignment/>
      <protection/>
    </xf>
    <xf numFmtId="172" fontId="15" fillId="0" borderId="15" xfId="20" applyNumberFormat="1" applyFont="1" applyFill="1" applyBorder="1">
      <alignment/>
      <protection/>
    </xf>
    <xf numFmtId="4" fontId="20" fillId="0" borderId="0" xfId="20" applyNumberFormat="1" applyFont="1">
      <alignment/>
      <protection/>
    </xf>
    <xf numFmtId="4" fontId="16" fillId="0" borderId="0" xfId="20" applyNumberFormat="1" applyFont="1" applyFill="1" applyBorder="1">
      <alignment/>
      <protection/>
    </xf>
    <xf numFmtId="0" fontId="25" fillId="0" borderId="0" xfId="20" applyFont="1">
      <alignment/>
      <protection/>
    </xf>
    <xf numFmtId="0" fontId="16" fillId="0" borderId="0" xfId="20" applyFont="1" applyFill="1" applyBorder="1" applyAlignment="1">
      <alignment horizontal="right"/>
      <protection/>
    </xf>
    <xf numFmtId="172" fontId="17" fillId="0" borderId="14" xfId="20" applyNumberFormat="1" applyFont="1" applyFill="1" applyBorder="1">
      <alignment/>
      <protection/>
    </xf>
    <xf numFmtId="0" fontId="23" fillId="0" borderId="20" xfId="20" applyFont="1" applyFill="1" applyBorder="1">
      <alignment/>
      <protection/>
    </xf>
    <xf numFmtId="0" fontId="23" fillId="0" borderId="14" xfId="20" applyFont="1" applyFill="1" applyBorder="1">
      <alignment/>
      <protection/>
    </xf>
    <xf numFmtId="0" fontId="23" fillId="0" borderId="0" xfId="20" applyFont="1" applyFill="1">
      <alignment/>
      <protection/>
    </xf>
    <xf numFmtId="0" fontId="27" fillId="0" borderId="0" xfId="20" applyFont="1">
      <alignment/>
      <protection/>
    </xf>
    <xf numFmtId="0" fontId="9" fillId="0" borderId="7" xfId="20" applyFont="1" applyFill="1" applyBorder="1">
      <alignment/>
      <protection/>
    </xf>
    <xf numFmtId="0" fontId="8" fillId="2" borderId="17" xfId="20" applyFont="1" applyFill="1" applyBorder="1" applyAlignment="1">
      <alignment horizontal="left"/>
      <protection/>
    </xf>
    <xf numFmtId="0" fontId="9" fillId="0" borderId="7" xfId="20" applyFont="1" applyFill="1" applyBorder="1" applyAlignment="1">
      <alignment horizontal="left"/>
      <protection/>
    </xf>
    <xf numFmtId="176" fontId="5" fillId="0" borderId="12" xfId="0" applyNumberFormat="1" applyFont="1" applyBorder="1" applyAlignment="1">
      <alignment/>
    </xf>
    <xf numFmtId="172" fontId="28" fillId="0" borderId="3" xfId="20" applyNumberFormat="1" applyFont="1" applyFill="1" applyBorder="1">
      <alignment/>
      <protection/>
    </xf>
    <xf numFmtId="172" fontId="29" fillId="0" borderId="3" xfId="20" applyNumberFormat="1" applyFont="1" applyFill="1" applyBorder="1">
      <alignment/>
      <protection/>
    </xf>
    <xf numFmtId="172" fontId="26" fillId="0" borderId="24" xfId="20" applyNumberFormat="1" applyFont="1" applyFill="1" applyBorder="1">
      <alignment/>
      <protection/>
    </xf>
    <xf numFmtId="172" fontId="7" fillId="0" borderId="24" xfId="20" applyNumberFormat="1" applyFont="1" applyFill="1" applyBorder="1">
      <alignment/>
      <protection/>
    </xf>
    <xf numFmtId="172" fontId="7" fillId="0" borderId="15" xfId="20" applyNumberFormat="1" applyFont="1" applyFill="1" applyBorder="1">
      <alignment/>
      <protection/>
    </xf>
    <xf numFmtId="172" fontId="26" fillId="0" borderId="15" xfId="20" applyNumberFormat="1" applyFont="1" applyFill="1" applyBorder="1">
      <alignment/>
      <protection/>
    </xf>
    <xf numFmtId="172" fontId="29" fillId="0" borderId="4" xfId="20" applyNumberFormat="1" applyFont="1" applyFill="1" applyBorder="1">
      <alignment/>
      <protection/>
    </xf>
    <xf numFmtId="176" fontId="30" fillId="0" borderId="25" xfId="0" applyNumberFormat="1" applyFont="1" applyBorder="1" applyAlignment="1">
      <alignment/>
    </xf>
    <xf numFmtId="176" fontId="16" fillId="0" borderId="12" xfId="20" applyNumberFormat="1" applyFont="1" applyBorder="1">
      <alignment/>
      <protection/>
    </xf>
    <xf numFmtId="176" fontId="31" fillId="0" borderId="3" xfId="20" applyNumberFormat="1" applyFont="1" applyBorder="1" applyAlignment="1">
      <alignment/>
      <protection/>
    </xf>
    <xf numFmtId="172" fontId="7" fillId="0" borderId="8" xfId="20" applyNumberFormat="1" applyFont="1" applyFill="1" applyBorder="1">
      <alignment/>
      <protection/>
    </xf>
    <xf numFmtId="0" fontId="0" fillId="0" borderId="3" xfId="0" applyBorder="1" applyAlignment="1">
      <alignment/>
    </xf>
    <xf numFmtId="0" fontId="15" fillId="0" borderId="4" xfId="20" applyFont="1" applyBorder="1" applyAlignment="1">
      <alignment horizontal="center"/>
      <protection/>
    </xf>
    <xf numFmtId="0" fontId="12" fillId="0" borderId="23" xfId="20" applyFont="1" applyBorder="1" applyAlignment="1">
      <alignment/>
      <protection/>
    </xf>
    <xf numFmtId="0" fontId="0" fillId="0" borderId="10" xfId="0" applyBorder="1" applyAlignment="1">
      <alignment/>
    </xf>
    <xf numFmtId="0" fontId="32" fillId="0" borderId="5" xfId="20" applyFont="1" applyBorder="1" applyAlignment="1">
      <alignment/>
      <protection/>
    </xf>
    <xf numFmtId="0" fontId="3" fillId="0" borderId="26" xfId="0" applyFont="1" applyBorder="1" applyAlignment="1">
      <alignment/>
    </xf>
    <xf numFmtId="0" fontId="3" fillId="2" borderId="23" xfId="20" applyFont="1" applyFill="1" applyBorder="1" applyAlignment="1">
      <alignment/>
      <protection/>
    </xf>
    <xf numFmtId="172" fontId="15" fillId="0" borderId="4" xfId="20" applyNumberFormat="1" applyFont="1" applyFill="1" applyBorder="1" applyAlignment="1">
      <alignment/>
      <protection/>
    </xf>
    <xf numFmtId="0" fontId="15" fillId="0" borderId="3" xfId="20" applyFont="1" applyBorder="1" applyAlignment="1">
      <alignment/>
      <protection/>
    </xf>
    <xf numFmtId="3" fontId="15" fillId="0" borderId="19" xfId="20" applyNumberFormat="1" applyFont="1" applyFill="1" applyBorder="1" applyAlignment="1">
      <alignment/>
      <protection/>
    </xf>
    <xf numFmtId="3" fontId="15" fillId="0" borderId="17" xfId="20" applyNumberFormat="1" applyFont="1" applyBorder="1" applyAlignment="1">
      <alignment/>
      <protection/>
    </xf>
    <xf numFmtId="3" fontId="15" fillId="0" borderId="4" xfId="20" applyNumberFormat="1" applyFont="1" applyFill="1" applyBorder="1" applyAlignment="1">
      <alignment/>
      <protection/>
    </xf>
    <xf numFmtId="3" fontId="15" fillId="0" borderId="3" xfId="20" applyNumberFormat="1" applyFont="1" applyBorder="1" applyAlignment="1">
      <alignment/>
      <protection/>
    </xf>
    <xf numFmtId="0" fontId="5" fillId="0" borderId="17" xfId="20" applyFont="1" applyBorder="1" applyAlignment="1">
      <alignment vertical="center"/>
      <protection/>
    </xf>
    <xf numFmtId="0" fontId="5" fillId="0" borderId="27" xfId="20" applyFont="1" applyBorder="1" applyAlignment="1">
      <alignment vertical="center"/>
      <protection/>
    </xf>
    <xf numFmtId="0" fontId="15" fillId="0" borderId="4" xfId="20" applyNumberFormat="1" applyFont="1" applyFill="1" applyBorder="1" applyAlignment="1">
      <alignment horizontal="center"/>
      <protection/>
    </xf>
    <xf numFmtId="0" fontId="15" fillId="0" borderId="3" xfId="20" applyNumberFormat="1" applyFont="1" applyFill="1" applyBorder="1" applyAlignment="1">
      <alignment horizontal="center"/>
      <protection/>
    </xf>
    <xf numFmtId="172" fontId="15" fillId="0" borderId="3" xfId="20" applyNumberFormat="1" applyFont="1" applyFill="1" applyBorder="1" applyAlignment="1">
      <alignment/>
      <protection/>
    </xf>
    <xf numFmtId="3" fontId="15" fillId="0" borderId="3" xfId="20" applyNumberFormat="1" applyFont="1" applyFill="1" applyBorder="1" applyAlignment="1">
      <alignment/>
      <protection/>
    </xf>
    <xf numFmtId="0" fontId="5" fillId="0" borderId="4" xfId="20" applyFont="1" applyFill="1" applyBorder="1" applyAlignment="1">
      <alignment wrapText="1"/>
      <protection/>
    </xf>
    <xf numFmtId="0" fontId="0" fillId="0" borderId="3" xfId="0" applyFont="1" applyBorder="1" applyAlignment="1">
      <alignment/>
    </xf>
    <xf numFmtId="172" fontId="15" fillId="0" borderId="4" xfId="20" applyNumberFormat="1" applyFont="1" applyFill="1" applyBorder="1" applyAlignment="1">
      <alignment horizontal="center"/>
      <protection/>
    </xf>
    <xf numFmtId="0" fontId="15" fillId="0" borderId="3" xfId="20" applyFont="1" applyBorder="1" applyAlignment="1">
      <alignment horizontal="center"/>
      <protection/>
    </xf>
    <xf numFmtId="3" fontId="15" fillId="0" borderId="19" xfId="20" applyNumberFormat="1" applyFont="1" applyFill="1" applyBorder="1" applyAlignment="1">
      <alignment horizontal="center"/>
      <protection/>
    </xf>
    <xf numFmtId="3" fontId="15" fillId="0" borderId="17" xfId="20" applyNumberFormat="1" applyFont="1" applyBorder="1" applyAlignment="1">
      <alignment horizontal="center"/>
      <protection/>
    </xf>
    <xf numFmtId="3" fontId="15" fillId="0" borderId="4" xfId="20" applyNumberFormat="1" applyFont="1" applyFill="1" applyBorder="1" applyAlignment="1">
      <alignment horizontal="center"/>
      <protection/>
    </xf>
    <xf numFmtId="3" fontId="15" fillId="0" borderId="3" xfId="20" applyNumberFormat="1" applyFont="1" applyBorder="1" applyAlignment="1">
      <alignment horizontal="center"/>
      <protection/>
    </xf>
    <xf numFmtId="3" fontId="8" fillId="0" borderId="4" xfId="20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15" fillId="0" borderId="8" xfId="20" applyNumberFormat="1" applyFont="1" applyFill="1" applyBorder="1" applyAlignment="1">
      <alignment horizontal="center"/>
      <protection/>
    </xf>
    <xf numFmtId="0" fontId="15" fillId="0" borderId="15" xfId="20" applyFont="1" applyBorder="1" applyAlignment="1">
      <alignment horizontal="center"/>
      <protection/>
    </xf>
    <xf numFmtId="3" fontId="15" fillId="0" borderId="3" xfId="20" applyNumberFormat="1" applyFont="1" applyFill="1" applyBorder="1" applyAlignment="1">
      <alignment horizontal="center"/>
      <protection/>
    </xf>
    <xf numFmtId="172" fontId="15" fillId="0" borderId="3" xfId="20" applyNumberFormat="1" applyFont="1" applyFill="1" applyBorder="1" applyAlignment="1">
      <alignment horizontal="center"/>
      <protection/>
    </xf>
    <xf numFmtId="0" fontId="14" fillId="0" borderId="0" xfId="20" applyFont="1" applyBorder="1" applyAlignment="1">
      <alignment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lka - podklad k rozpočtu pro rok 200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75" zoomScaleNormal="75" workbookViewId="0" topLeftCell="A1">
      <selection activeCell="E3" sqref="E3"/>
    </sheetView>
  </sheetViews>
  <sheetFormatPr defaultColWidth="9.140625" defaultRowHeight="12.75"/>
  <cols>
    <col min="1" max="1" width="6.7109375" style="2" customWidth="1"/>
    <col min="2" max="2" width="14.7109375" style="2" customWidth="1"/>
    <col min="3" max="3" width="7.28125" style="2" customWidth="1"/>
    <col min="4" max="4" width="8.00390625" style="2" customWidth="1"/>
    <col min="5" max="5" width="76.00390625" style="2" customWidth="1"/>
    <col min="6" max="6" width="15.8515625" style="2" customWidth="1"/>
    <col min="7" max="7" width="20.421875" style="2" customWidth="1"/>
    <col min="8" max="8" width="14.00390625" style="2" customWidth="1"/>
    <col min="9" max="9" width="48.57421875" style="2" customWidth="1"/>
    <col min="10" max="10" width="9.140625" style="2" hidden="1" customWidth="1"/>
    <col min="11" max="11" width="10.28125" style="2" hidden="1" customWidth="1"/>
    <col min="12" max="12" width="9.28125" style="2" hidden="1" customWidth="1"/>
    <col min="13" max="14" width="9.7109375" style="2" hidden="1" customWidth="1"/>
    <col min="15" max="15" width="8.140625" style="2" hidden="1" customWidth="1"/>
    <col min="16" max="16" width="12.28125" style="2" hidden="1" customWidth="1"/>
    <col min="17" max="17" width="15.140625" style="2" hidden="1" customWidth="1"/>
    <col min="18" max="182" width="0" style="2" hidden="1" customWidth="1"/>
    <col min="183" max="16384" width="9.140625" style="2" customWidth="1"/>
  </cols>
  <sheetData>
    <row r="1" spans="1:5" ht="39.75" customHeight="1">
      <c r="A1" s="1" t="s">
        <v>65</v>
      </c>
      <c r="B1" s="1"/>
      <c r="C1" s="1"/>
      <c r="D1" s="1"/>
      <c r="E1" s="112"/>
    </row>
    <row r="2" spans="1:5" ht="21" thickBot="1">
      <c r="A2" s="1"/>
      <c r="B2" s="1"/>
      <c r="C2" s="1"/>
      <c r="D2" s="1"/>
      <c r="E2" s="1"/>
    </row>
    <row r="3" spans="1:8" ht="15.75">
      <c r="A3" s="3"/>
      <c r="F3" s="40" t="s">
        <v>27</v>
      </c>
      <c r="G3" s="41"/>
      <c r="H3" s="45">
        <v>0</v>
      </c>
    </row>
    <row r="4" spans="1:8" ht="15.75">
      <c r="A4" s="4" t="s">
        <v>0</v>
      </c>
      <c r="B4" s="5"/>
      <c r="C4" s="5"/>
      <c r="D4" s="5"/>
      <c r="E4" s="5"/>
      <c r="F4" s="43" t="s">
        <v>33</v>
      </c>
      <c r="G4" s="44"/>
      <c r="H4" s="130">
        <v>3036.7</v>
      </c>
    </row>
    <row r="5" spans="1:8" ht="15.75">
      <c r="A5" s="4" t="s">
        <v>1</v>
      </c>
      <c r="B5" s="5"/>
      <c r="C5" s="5"/>
      <c r="D5" s="5"/>
      <c r="E5" s="5"/>
      <c r="F5" s="96" t="s">
        <v>34</v>
      </c>
      <c r="G5" s="42"/>
      <c r="H5" s="46">
        <v>2016</v>
      </c>
    </row>
    <row r="6" spans="1:8" ht="15.75">
      <c r="A6" s="4"/>
      <c r="B6" s="5"/>
      <c r="C6" s="5"/>
      <c r="D6" s="5"/>
      <c r="E6" s="5"/>
      <c r="F6" s="140" t="s">
        <v>35</v>
      </c>
      <c r="G6" s="137"/>
      <c r="H6" s="122">
        <f>H4+H5</f>
        <v>5052.7</v>
      </c>
    </row>
    <row r="7" spans="1:8" ht="15.75">
      <c r="A7" s="4"/>
      <c r="B7" s="5"/>
      <c r="C7" s="5"/>
      <c r="D7" s="5"/>
      <c r="E7" s="5"/>
      <c r="F7" s="107" t="s">
        <v>46</v>
      </c>
      <c r="G7" s="47"/>
      <c r="H7" s="122">
        <v>2000</v>
      </c>
    </row>
    <row r="8" spans="1:8" ht="15.75" customHeight="1">
      <c r="A8" s="6"/>
      <c r="B8" s="5"/>
      <c r="C8" s="5"/>
      <c r="D8" s="5"/>
      <c r="E8" s="5"/>
      <c r="F8" s="136" t="s">
        <v>21</v>
      </c>
      <c r="G8" s="137"/>
      <c r="H8" s="131">
        <f>F57</f>
        <v>2424</v>
      </c>
    </row>
    <row r="9" spans="1:8" ht="24.75" customHeight="1" thickBot="1">
      <c r="A9" s="6"/>
      <c r="B9" s="5"/>
      <c r="C9" s="5"/>
      <c r="D9" s="5"/>
      <c r="E9" s="5"/>
      <c r="F9" s="138" t="s">
        <v>22</v>
      </c>
      <c r="G9" s="139"/>
      <c r="H9" s="132">
        <f>H6-H7-H8</f>
        <v>628.6999999999998</v>
      </c>
    </row>
    <row r="10" spans="1:8" ht="15.75" customHeight="1">
      <c r="A10" s="6"/>
      <c r="B10" s="5"/>
      <c r="C10" s="5"/>
      <c r="D10" s="5"/>
      <c r="E10" s="5"/>
      <c r="F10" s="7"/>
      <c r="G10" s="8"/>
      <c r="H10" s="97"/>
    </row>
    <row r="11" spans="1:9" ht="15" customHeight="1">
      <c r="A11" s="9"/>
      <c r="B11" s="3"/>
      <c r="C11" s="3"/>
      <c r="D11" s="3"/>
      <c r="E11" s="10"/>
      <c r="F11" s="11"/>
      <c r="I11" s="5"/>
    </row>
    <row r="12" spans="1:17" ht="28.5" customHeight="1">
      <c r="A12" s="23"/>
      <c r="B12" s="23"/>
      <c r="C12" s="23"/>
      <c r="D12" s="23"/>
      <c r="E12" s="99" t="s">
        <v>45</v>
      </c>
      <c r="F12" s="25"/>
      <c r="G12" s="25"/>
      <c r="H12" s="25"/>
      <c r="J12" s="66"/>
      <c r="K12" s="67"/>
      <c r="L12" s="67"/>
      <c r="M12" s="67"/>
      <c r="N12" s="67"/>
      <c r="O12" s="67"/>
      <c r="P12" s="67"/>
      <c r="Q12" s="67"/>
    </row>
    <row r="13" spans="1:17" ht="28.5" customHeight="1" thickBot="1">
      <c r="A13" s="23"/>
      <c r="B13" s="23"/>
      <c r="C13" s="23"/>
      <c r="D13" s="23"/>
      <c r="E13" s="65"/>
      <c r="F13" s="25"/>
      <c r="G13" s="25"/>
      <c r="H13" s="25"/>
      <c r="I13" s="100" t="s">
        <v>36</v>
      </c>
      <c r="J13" s="66"/>
      <c r="K13" s="67"/>
      <c r="L13" s="67"/>
      <c r="M13" s="67"/>
      <c r="N13" s="67"/>
      <c r="O13" s="67"/>
      <c r="P13" s="67"/>
      <c r="Q13" s="67"/>
    </row>
    <row r="14" spans="1:18" ht="23.25" customHeight="1" thickBot="1">
      <c r="A14" s="147"/>
      <c r="B14" s="147"/>
      <c r="C14" s="147"/>
      <c r="D14" s="147"/>
      <c r="E14" s="148"/>
      <c r="F14" s="172" t="s">
        <v>37</v>
      </c>
      <c r="G14" s="172" t="s">
        <v>38</v>
      </c>
      <c r="H14" s="174" t="s">
        <v>20</v>
      </c>
      <c r="I14" s="170" t="s">
        <v>2</v>
      </c>
      <c r="J14" s="168" t="s">
        <v>39</v>
      </c>
      <c r="K14" s="169"/>
      <c r="L14" s="168" t="s">
        <v>40</v>
      </c>
      <c r="M14" s="169"/>
      <c r="N14" s="168" t="s">
        <v>41</v>
      </c>
      <c r="O14" s="169"/>
      <c r="P14" s="168" t="s">
        <v>42</v>
      </c>
      <c r="Q14" s="169"/>
      <c r="R14" s="102"/>
    </row>
    <row r="15" spans="1:18" ht="54.75" customHeight="1" thickBot="1">
      <c r="A15" s="12" t="s">
        <v>3</v>
      </c>
      <c r="B15" s="13" t="s">
        <v>4</v>
      </c>
      <c r="C15" s="51" t="s">
        <v>5</v>
      </c>
      <c r="D15" s="13" t="s">
        <v>6</v>
      </c>
      <c r="E15" s="52" t="s">
        <v>7</v>
      </c>
      <c r="F15" s="173"/>
      <c r="G15" s="173"/>
      <c r="H15" s="175"/>
      <c r="I15" s="171"/>
      <c r="J15" s="101" t="s">
        <v>43</v>
      </c>
      <c r="K15" s="103" t="s">
        <v>44</v>
      </c>
      <c r="L15" s="103" t="s">
        <v>43</v>
      </c>
      <c r="M15" s="103" t="s">
        <v>44</v>
      </c>
      <c r="N15" s="103" t="s">
        <v>43</v>
      </c>
      <c r="O15" s="103" t="s">
        <v>44</v>
      </c>
      <c r="P15" s="103" t="s">
        <v>43</v>
      </c>
      <c r="Q15" s="103" t="s">
        <v>44</v>
      </c>
      <c r="R15" s="102"/>
    </row>
    <row r="16" spans="1:10" ht="15.75" customHeight="1">
      <c r="A16" s="149" t="s">
        <v>12</v>
      </c>
      <c r="B16" s="155"/>
      <c r="C16" s="159">
        <v>47</v>
      </c>
      <c r="D16" s="159">
        <v>3116</v>
      </c>
      <c r="E16" s="39" t="s">
        <v>104</v>
      </c>
      <c r="F16" s="93"/>
      <c r="G16" s="94"/>
      <c r="H16" s="95"/>
      <c r="I16" s="85"/>
      <c r="J16" s="38"/>
    </row>
    <row r="17" spans="1:10" ht="15.75" customHeight="1" thickBot="1">
      <c r="A17" s="150"/>
      <c r="B17" s="166"/>
      <c r="C17" s="165"/>
      <c r="D17" s="165"/>
      <c r="E17" s="20" t="s">
        <v>103</v>
      </c>
      <c r="F17" s="98">
        <v>-2000</v>
      </c>
      <c r="G17" s="87"/>
      <c r="H17" s="88"/>
      <c r="I17" s="86"/>
      <c r="J17" s="38"/>
    </row>
    <row r="18" spans="1:17" s="18" customFormat="1" ht="16.5" customHeight="1">
      <c r="A18" s="149" t="s">
        <v>94</v>
      </c>
      <c r="B18" s="141" t="s">
        <v>30</v>
      </c>
      <c r="C18" s="145">
        <v>147</v>
      </c>
      <c r="D18" s="145">
        <v>3123</v>
      </c>
      <c r="E18" s="105" t="s">
        <v>95</v>
      </c>
      <c r="F18" s="54"/>
      <c r="G18" s="63"/>
      <c r="H18" s="16"/>
      <c r="I18" s="74"/>
      <c r="J18" s="80"/>
      <c r="K18" s="76"/>
      <c r="L18" s="76"/>
      <c r="M18" s="76"/>
      <c r="N18" s="76"/>
      <c r="O18" s="76"/>
      <c r="P18" s="76"/>
      <c r="Q18" s="76"/>
    </row>
    <row r="19" spans="1:17" s="18" customFormat="1" ht="16.5" customHeight="1" thickBot="1">
      <c r="A19" s="150"/>
      <c r="B19" s="151"/>
      <c r="C19" s="152"/>
      <c r="D19" s="152"/>
      <c r="E19" s="106" t="s">
        <v>32</v>
      </c>
      <c r="F19" s="50"/>
      <c r="G19" s="64">
        <v>-16</v>
      </c>
      <c r="H19" s="14"/>
      <c r="I19" s="74"/>
      <c r="J19" s="80"/>
      <c r="K19" s="76"/>
      <c r="L19" s="76"/>
      <c r="M19" s="76"/>
      <c r="N19" s="76"/>
      <c r="O19" s="76"/>
      <c r="P19" s="76"/>
      <c r="Q19" s="76"/>
    </row>
    <row r="20" spans="1:17" ht="28.5" customHeight="1" thickBot="1">
      <c r="A20" s="23"/>
      <c r="B20" s="23"/>
      <c r="C20" s="23"/>
      <c r="D20" s="23"/>
      <c r="E20" s="61" t="s">
        <v>10</v>
      </c>
      <c r="F20" s="62">
        <f>SUM(F16:F19)</f>
        <v>-2000</v>
      </c>
      <c r="G20" s="62">
        <f>SUM(G16:G19)</f>
        <v>-16</v>
      </c>
      <c r="H20" s="62">
        <f>SUM(H16:H19)</f>
        <v>0</v>
      </c>
      <c r="I20" s="24"/>
      <c r="J20" s="24"/>
      <c r="K20" s="104"/>
      <c r="L20" s="104"/>
      <c r="M20" s="104"/>
      <c r="N20" s="104"/>
      <c r="O20" s="104"/>
      <c r="P20" s="104"/>
      <c r="Q20" s="104"/>
    </row>
    <row r="21" spans="1:9" ht="15" customHeight="1">
      <c r="A21" s="9"/>
      <c r="B21" s="3"/>
      <c r="C21" s="3"/>
      <c r="D21" s="3"/>
      <c r="E21" s="10"/>
      <c r="F21" s="11"/>
      <c r="I21" s="5"/>
    </row>
    <row r="22" spans="1:9" ht="15" customHeight="1">
      <c r="A22" s="9"/>
      <c r="B22" s="3"/>
      <c r="C22" s="3"/>
      <c r="D22" s="3"/>
      <c r="E22" s="10"/>
      <c r="F22" s="11"/>
      <c r="I22" s="5"/>
    </row>
    <row r="23" spans="1:9" ht="15" customHeight="1">
      <c r="A23" s="9"/>
      <c r="B23" s="3"/>
      <c r="C23" s="3"/>
      <c r="D23" s="3"/>
      <c r="E23" s="10"/>
      <c r="F23" s="11"/>
      <c r="I23" s="5"/>
    </row>
    <row r="24" spans="5:9" ht="25.5" customHeight="1">
      <c r="E24" s="69"/>
      <c r="H24" s="11"/>
      <c r="I24" s="29"/>
    </row>
    <row r="25" spans="1:10" ht="20.25" customHeight="1">
      <c r="A25" s="1"/>
      <c r="B25" s="1"/>
      <c r="C25" s="1"/>
      <c r="D25" s="1"/>
      <c r="E25" s="99" t="s">
        <v>63</v>
      </c>
      <c r="F25" s="30"/>
      <c r="G25" s="30"/>
      <c r="H25" s="31"/>
      <c r="I25" s="32"/>
      <c r="J25" s="33"/>
    </row>
    <row r="26" spans="1:9" ht="15.75" customHeight="1">
      <c r="A26" s="3"/>
      <c r="F26" s="5"/>
      <c r="G26" s="68"/>
      <c r="I26" s="34"/>
    </row>
    <row r="27" spans="1:10" ht="15.75" customHeight="1">
      <c r="A27" s="167"/>
      <c r="B27" s="167"/>
      <c r="C27" s="167"/>
      <c r="D27" s="167"/>
      <c r="E27" s="167"/>
      <c r="F27" s="35"/>
      <c r="G27" s="35"/>
      <c r="H27" s="30"/>
      <c r="I27" s="36"/>
      <c r="J27" s="30"/>
    </row>
    <row r="28" spans="1:10" ht="15.75" customHeight="1" thickBot="1">
      <c r="A28" s="3"/>
      <c r="F28" s="30"/>
      <c r="G28" s="30"/>
      <c r="H28" s="30"/>
      <c r="I28" s="100" t="s">
        <v>93</v>
      </c>
      <c r="J28" s="30"/>
    </row>
    <row r="29" spans="1:10" ht="15.75" customHeight="1" thickBot="1">
      <c r="A29" s="147"/>
      <c r="B29" s="147"/>
      <c r="C29" s="147"/>
      <c r="D29" s="147"/>
      <c r="E29" s="148"/>
      <c r="F29" s="172" t="s">
        <v>15</v>
      </c>
      <c r="G29" s="172" t="s">
        <v>19</v>
      </c>
      <c r="H29" s="174" t="s">
        <v>20</v>
      </c>
      <c r="I29" s="170" t="s">
        <v>2</v>
      </c>
      <c r="J29" s="38"/>
    </row>
    <row r="30" spans="1:10" ht="15.75" customHeight="1" thickBot="1">
      <c r="A30" s="12" t="s">
        <v>3</v>
      </c>
      <c r="B30" s="13" t="s">
        <v>4</v>
      </c>
      <c r="C30" s="51" t="s">
        <v>5</v>
      </c>
      <c r="D30" s="13" t="s">
        <v>6</v>
      </c>
      <c r="E30" s="52" t="s">
        <v>7</v>
      </c>
      <c r="F30" s="173"/>
      <c r="G30" s="173"/>
      <c r="H30" s="175"/>
      <c r="I30" s="171"/>
      <c r="J30" s="38"/>
    </row>
    <row r="31" spans="1:10" ht="15.75" customHeight="1">
      <c r="A31" s="163" t="s">
        <v>12</v>
      </c>
      <c r="B31" s="155" t="s">
        <v>13</v>
      </c>
      <c r="C31" s="157">
        <v>59</v>
      </c>
      <c r="D31" s="159">
        <v>3114</v>
      </c>
      <c r="E31" s="53" t="s">
        <v>58</v>
      </c>
      <c r="F31" s="54"/>
      <c r="G31" s="63"/>
      <c r="H31" s="16"/>
      <c r="I31" s="19" t="s">
        <v>82</v>
      </c>
      <c r="J31" s="38"/>
    </row>
    <row r="32" spans="1:10" ht="15.75" customHeight="1" thickBot="1">
      <c r="A32" s="164"/>
      <c r="B32" s="156"/>
      <c r="C32" s="158"/>
      <c r="D32" s="160"/>
      <c r="E32" s="55" t="s">
        <v>16</v>
      </c>
      <c r="F32" s="50">
        <v>560</v>
      </c>
      <c r="G32" s="64"/>
      <c r="H32" s="14"/>
      <c r="I32" s="15" t="s">
        <v>87</v>
      </c>
      <c r="J32" s="38"/>
    </row>
    <row r="33" spans="1:17" s="18" customFormat="1" ht="16.5" customHeight="1">
      <c r="A33" s="149" t="s">
        <v>23</v>
      </c>
      <c r="B33" s="155" t="s">
        <v>28</v>
      </c>
      <c r="C33" s="159">
        <v>2</v>
      </c>
      <c r="D33" s="159">
        <v>3121</v>
      </c>
      <c r="E33" s="72" t="s">
        <v>29</v>
      </c>
      <c r="F33" s="59"/>
      <c r="G33" s="59"/>
      <c r="H33" s="126"/>
      <c r="I33" s="19"/>
      <c r="J33" s="75"/>
      <c r="K33" s="76"/>
      <c r="L33" s="76"/>
      <c r="M33" s="76"/>
      <c r="N33" s="76"/>
      <c r="O33" s="76"/>
      <c r="P33" s="76"/>
      <c r="Q33" s="76"/>
    </row>
    <row r="34" spans="1:17" s="18" customFormat="1" ht="16.5" customHeight="1" thickBot="1">
      <c r="A34" s="150"/>
      <c r="B34" s="166"/>
      <c r="C34" s="165"/>
      <c r="D34" s="165"/>
      <c r="E34" s="77" t="s">
        <v>96</v>
      </c>
      <c r="F34" s="50"/>
      <c r="G34" s="50">
        <v>179</v>
      </c>
      <c r="H34" s="127"/>
      <c r="I34" s="74" t="s">
        <v>97</v>
      </c>
      <c r="J34" s="75"/>
      <c r="K34" s="76"/>
      <c r="L34" s="76"/>
      <c r="M34" s="76"/>
      <c r="N34" s="76"/>
      <c r="O34" s="76"/>
      <c r="P34" s="76"/>
      <c r="Q34" s="76"/>
    </row>
    <row r="35" spans="1:17" s="117" customFormat="1" ht="16.5" customHeight="1">
      <c r="A35" s="149" t="s">
        <v>24</v>
      </c>
      <c r="B35" s="155" t="s">
        <v>51</v>
      </c>
      <c r="C35" s="159">
        <v>115</v>
      </c>
      <c r="D35" s="159">
        <v>3122</v>
      </c>
      <c r="E35" s="119" t="s">
        <v>70</v>
      </c>
      <c r="F35" s="114"/>
      <c r="G35" s="114"/>
      <c r="H35" s="125"/>
      <c r="I35" s="129" t="s">
        <v>88</v>
      </c>
      <c r="J35" s="115"/>
      <c r="K35" s="116"/>
      <c r="L35" s="116"/>
      <c r="M35" s="116"/>
      <c r="N35" s="116"/>
      <c r="O35" s="116"/>
      <c r="P35" s="116"/>
      <c r="Q35" s="116"/>
    </row>
    <row r="36" spans="1:17" s="117" customFormat="1" ht="16.5" customHeight="1" thickBot="1">
      <c r="A36" s="150"/>
      <c r="B36" s="166"/>
      <c r="C36" s="165"/>
      <c r="D36" s="165"/>
      <c r="E36" s="77" t="s">
        <v>71</v>
      </c>
      <c r="F36" s="79"/>
      <c r="G36" s="50">
        <v>60</v>
      </c>
      <c r="H36" s="128"/>
      <c r="I36" s="124" t="s">
        <v>89</v>
      </c>
      <c r="J36" s="115"/>
      <c r="K36" s="116"/>
      <c r="L36" s="116"/>
      <c r="M36" s="116"/>
      <c r="N36" s="116"/>
      <c r="O36" s="116"/>
      <c r="P36" s="116"/>
      <c r="Q36" s="116"/>
    </row>
    <row r="37" spans="1:17" s="18" customFormat="1" ht="16.5" customHeight="1">
      <c r="A37" s="163" t="s">
        <v>14</v>
      </c>
      <c r="B37" s="155" t="s">
        <v>52</v>
      </c>
      <c r="C37" s="157">
        <v>123</v>
      </c>
      <c r="D37" s="159">
        <v>3124</v>
      </c>
      <c r="E37" s="56" t="s">
        <v>17</v>
      </c>
      <c r="F37" s="57"/>
      <c r="G37" s="108"/>
      <c r="H37" s="16"/>
      <c r="I37" s="19"/>
      <c r="J37" s="80"/>
      <c r="K37" s="76"/>
      <c r="L37" s="76"/>
      <c r="M37" s="76"/>
      <c r="N37" s="76"/>
      <c r="O37" s="76"/>
      <c r="P37" s="76"/>
      <c r="Q37" s="76"/>
    </row>
    <row r="38" spans="1:17" s="18" customFormat="1" ht="16.5" customHeight="1" thickBot="1">
      <c r="A38" s="164"/>
      <c r="B38" s="156"/>
      <c r="C38" s="158"/>
      <c r="D38" s="160"/>
      <c r="E38" s="58" t="s">
        <v>18</v>
      </c>
      <c r="F38" s="50">
        <v>820</v>
      </c>
      <c r="G38" s="109"/>
      <c r="H38" s="14"/>
      <c r="I38" s="15" t="s">
        <v>83</v>
      </c>
      <c r="J38" s="80"/>
      <c r="K38" s="76"/>
      <c r="L38" s="76"/>
      <c r="M38" s="76"/>
      <c r="N38" s="76"/>
      <c r="O38" s="76"/>
      <c r="P38" s="76"/>
      <c r="Q38" s="76"/>
    </row>
    <row r="39" spans="1:17" s="18" customFormat="1" ht="16.5" customHeight="1">
      <c r="A39" s="149" t="s">
        <v>8</v>
      </c>
      <c r="B39" s="155" t="s">
        <v>53</v>
      </c>
      <c r="C39" s="159">
        <v>127</v>
      </c>
      <c r="D39" s="159">
        <v>4322</v>
      </c>
      <c r="E39" s="72" t="s">
        <v>25</v>
      </c>
      <c r="F39" s="59"/>
      <c r="G39" s="59"/>
      <c r="H39" s="73"/>
      <c r="I39" s="74" t="s">
        <v>91</v>
      </c>
      <c r="J39" s="75"/>
      <c r="K39" s="76"/>
      <c r="L39" s="76"/>
      <c r="M39" s="76"/>
      <c r="N39" s="76"/>
      <c r="O39" s="76"/>
      <c r="P39" s="76"/>
      <c r="Q39" s="76"/>
    </row>
    <row r="40" spans="1:17" s="18" customFormat="1" ht="16.5" customHeight="1" thickBot="1">
      <c r="A40" s="150"/>
      <c r="B40" s="156"/>
      <c r="C40" s="165"/>
      <c r="D40" s="165"/>
      <c r="E40" s="77" t="s">
        <v>72</v>
      </c>
      <c r="F40" s="50">
        <v>130</v>
      </c>
      <c r="G40" s="50"/>
      <c r="H40" s="14"/>
      <c r="I40" s="15" t="s">
        <v>92</v>
      </c>
      <c r="J40" s="75"/>
      <c r="K40" s="76"/>
      <c r="L40" s="76"/>
      <c r="M40" s="76"/>
      <c r="N40" s="76"/>
      <c r="O40" s="76"/>
      <c r="P40" s="76"/>
      <c r="Q40" s="76"/>
    </row>
    <row r="41" spans="1:17" s="18" customFormat="1" ht="16.5" customHeight="1">
      <c r="A41" s="149" t="s">
        <v>9</v>
      </c>
      <c r="B41" s="155" t="s">
        <v>54</v>
      </c>
      <c r="C41" s="159">
        <v>53</v>
      </c>
      <c r="D41" s="159">
        <v>3123</v>
      </c>
      <c r="E41" s="72" t="s">
        <v>26</v>
      </c>
      <c r="F41" s="59"/>
      <c r="G41" s="59"/>
      <c r="H41" s="73"/>
      <c r="I41" s="74"/>
      <c r="J41" s="75"/>
      <c r="K41" s="76"/>
      <c r="L41" s="76"/>
      <c r="M41" s="76"/>
      <c r="N41" s="76"/>
      <c r="O41" s="76"/>
      <c r="P41" s="76"/>
      <c r="Q41" s="76"/>
    </row>
    <row r="42" spans="1:17" s="18" customFormat="1" ht="16.5" customHeight="1" thickBot="1">
      <c r="A42" s="150"/>
      <c r="B42" s="156"/>
      <c r="C42" s="165"/>
      <c r="D42" s="165"/>
      <c r="E42" s="77" t="s">
        <v>73</v>
      </c>
      <c r="F42" s="50"/>
      <c r="G42" s="50">
        <v>52</v>
      </c>
      <c r="H42" s="14"/>
      <c r="I42" s="74" t="s">
        <v>90</v>
      </c>
      <c r="J42" s="75"/>
      <c r="K42" s="76"/>
      <c r="L42" s="76"/>
      <c r="M42" s="76"/>
      <c r="N42" s="76"/>
      <c r="O42" s="76"/>
      <c r="P42" s="76"/>
      <c r="Q42" s="76"/>
    </row>
    <row r="43" spans="1:10" ht="15.75" customHeight="1">
      <c r="A43" s="163" t="s">
        <v>31</v>
      </c>
      <c r="B43" s="155" t="s">
        <v>55</v>
      </c>
      <c r="C43" s="157">
        <v>119</v>
      </c>
      <c r="D43" s="159">
        <v>3123</v>
      </c>
      <c r="E43" s="39" t="s">
        <v>59</v>
      </c>
      <c r="F43" s="59"/>
      <c r="G43" s="63"/>
      <c r="H43" s="133"/>
      <c r="I43" s="19" t="s">
        <v>98</v>
      </c>
      <c r="J43" s="37"/>
    </row>
    <row r="44" spans="1:10" ht="15.75" customHeight="1" thickBot="1">
      <c r="A44" s="164"/>
      <c r="B44" s="156"/>
      <c r="C44" s="158"/>
      <c r="D44" s="160"/>
      <c r="E44" s="120" t="s">
        <v>74</v>
      </c>
      <c r="F44" s="50">
        <v>50</v>
      </c>
      <c r="G44" s="64"/>
      <c r="H44" s="127"/>
      <c r="I44" s="15" t="s">
        <v>99</v>
      </c>
      <c r="J44" s="37"/>
    </row>
    <row r="45" spans="1:10" ht="15.75" customHeight="1">
      <c r="A45" s="163" t="s">
        <v>47</v>
      </c>
      <c r="B45" s="155" t="s">
        <v>56</v>
      </c>
      <c r="C45" s="157">
        <v>119</v>
      </c>
      <c r="D45" s="159">
        <v>3123</v>
      </c>
      <c r="E45" s="121" t="s">
        <v>59</v>
      </c>
      <c r="F45" s="59"/>
      <c r="G45" s="63"/>
      <c r="H45" s="16"/>
      <c r="I45" s="17"/>
      <c r="J45" s="37"/>
    </row>
    <row r="46" spans="1:10" ht="15.75" customHeight="1" thickBot="1">
      <c r="A46" s="164"/>
      <c r="B46" s="156"/>
      <c r="C46" s="158"/>
      <c r="D46" s="160"/>
      <c r="E46" s="120" t="s">
        <v>75</v>
      </c>
      <c r="F46" s="50">
        <v>110</v>
      </c>
      <c r="G46" s="64"/>
      <c r="H46" s="14"/>
      <c r="I46" s="15" t="s">
        <v>84</v>
      </c>
      <c r="J46" s="37"/>
    </row>
    <row r="47" spans="1:10" ht="15.75" customHeight="1">
      <c r="A47" s="163" t="s">
        <v>48</v>
      </c>
      <c r="B47" s="155" t="s">
        <v>100</v>
      </c>
      <c r="C47" s="157">
        <v>7</v>
      </c>
      <c r="D47" s="159">
        <v>3122</v>
      </c>
      <c r="E47" s="60" t="s">
        <v>60</v>
      </c>
      <c r="F47" s="54"/>
      <c r="G47" s="54"/>
      <c r="H47" s="16"/>
      <c r="I47" s="19"/>
      <c r="J47" s="37"/>
    </row>
    <row r="48" spans="1:10" ht="15.75" customHeight="1" thickBot="1">
      <c r="A48" s="164"/>
      <c r="B48" s="156"/>
      <c r="C48" s="158"/>
      <c r="D48" s="160"/>
      <c r="E48" s="22" t="s">
        <v>76</v>
      </c>
      <c r="F48" s="50">
        <v>125</v>
      </c>
      <c r="G48" s="50"/>
      <c r="H48" s="14"/>
      <c r="I48" s="15" t="s">
        <v>85</v>
      </c>
      <c r="J48" s="37"/>
    </row>
    <row r="49" spans="1:10" ht="15.75" customHeight="1">
      <c r="A49" s="163" t="s">
        <v>49</v>
      </c>
      <c r="B49" s="155" t="s">
        <v>57</v>
      </c>
      <c r="C49" s="157">
        <v>100</v>
      </c>
      <c r="D49" s="159">
        <v>3123</v>
      </c>
      <c r="E49" s="21" t="s">
        <v>61</v>
      </c>
      <c r="F49" s="48"/>
      <c r="G49" s="54"/>
      <c r="H49" s="16"/>
      <c r="I49" s="19"/>
      <c r="J49" s="37"/>
    </row>
    <row r="50" spans="1:10" ht="15.75" customHeight="1" thickBot="1">
      <c r="A50" s="164"/>
      <c r="B50" s="156"/>
      <c r="C50" s="158"/>
      <c r="D50" s="160"/>
      <c r="E50" s="49" t="s">
        <v>77</v>
      </c>
      <c r="F50" s="123">
        <v>160</v>
      </c>
      <c r="G50" s="50"/>
      <c r="H50" s="14"/>
      <c r="I50" s="15" t="s">
        <v>86</v>
      </c>
      <c r="J50" s="37"/>
    </row>
    <row r="51" spans="1:17" s="18" customFormat="1" ht="16.5" customHeight="1">
      <c r="A51" s="149" t="s">
        <v>50</v>
      </c>
      <c r="B51" s="155" t="s">
        <v>69</v>
      </c>
      <c r="C51" s="161">
        <v>17</v>
      </c>
      <c r="D51" s="161">
        <v>3123</v>
      </c>
      <c r="E51" s="83" t="s">
        <v>62</v>
      </c>
      <c r="F51" s="59"/>
      <c r="G51" s="59"/>
      <c r="H51" s="73"/>
      <c r="I51" s="74"/>
      <c r="J51" s="82"/>
      <c r="K51" s="30"/>
      <c r="L51" s="30"/>
      <c r="M51" s="30"/>
      <c r="N51" s="30"/>
      <c r="O51" s="30"/>
      <c r="P51" s="30"/>
      <c r="Q51" s="30"/>
    </row>
    <row r="52" spans="1:17" s="18" customFormat="1" ht="16.5" customHeight="1" thickBot="1">
      <c r="A52" s="150"/>
      <c r="B52" s="156"/>
      <c r="C52" s="134"/>
      <c r="D52" s="134"/>
      <c r="E52" s="84" t="s">
        <v>102</v>
      </c>
      <c r="F52" s="50">
        <v>178</v>
      </c>
      <c r="G52" s="79"/>
      <c r="H52" s="14"/>
      <c r="I52" s="15" t="s">
        <v>86</v>
      </c>
      <c r="J52" s="82"/>
      <c r="K52" s="30"/>
      <c r="L52" s="30"/>
      <c r="M52" s="30"/>
      <c r="N52" s="30"/>
      <c r="O52" s="30"/>
      <c r="P52" s="30"/>
      <c r="Q52" s="30"/>
    </row>
    <row r="53" spans="1:17" s="18" customFormat="1" ht="18.75" customHeight="1">
      <c r="A53" s="135" t="s">
        <v>68</v>
      </c>
      <c r="B53" s="141" t="s">
        <v>78</v>
      </c>
      <c r="C53" s="143">
        <v>122</v>
      </c>
      <c r="D53" s="145">
        <v>3123</v>
      </c>
      <c r="E53" s="60" t="s">
        <v>79</v>
      </c>
      <c r="F53" s="54"/>
      <c r="G53" s="54"/>
      <c r="H53" s="16"/>
      <c r="I53" s="153" t="s">
        <v>81</v>
      </c>
      <c r="J53" s="75"/>
      <c r="K53" s="76"/>
      <c r="L53" s="76"/>
      <c r="M53" s="76"/>
      <c r="N53" s="76"/>
      <c r="O53" s="76"/>
      <c r="P53" s="76"/>
      <c r="Q53" s="76"/>
    </row>
    <row r="54" spans="1:17" s="18" customFormat="1" ht="18.75" customHeight="1" thickBot="1">
      <c r="A54" s="162"/>
      <c r="B54" s="142"/>
      <c r="C54" s="144">
        <v>22</v>
      </c>
      <c r="D54" s="146">
        <v>4322</v>
      </c>
      <c r="E54" s="22" t="s">
        <v>80</v>
      </c>
      <c r="F54" s="50"/>
      <c r="G54" s="50"/>
      <c r="H54" s="14"/>
      <c r="I54" s="154"/>
      <c r="J54" s="75"/>
      <c r="K54" s="76"/>
      <c r="L54" s="76"/>
      <c r="M54" s="76"/>
      <c r="N54" s="76"/>
      <c r="O54" s="76"/>
      <c r="P54" s="76"/>
      <c r="Q54" s="76"/>
    </row>
    <row r="55" spans="1:10" ht="18" customHeight="1" thickBot="1">
      <c r="A55" s="23"/>
      <c r="B55" s="23"/>
      <c r="C55" s="23"/>
      <c r="D55" s="23"/>
      <c r="E55" s="61" t="s">
        <v>10</v>
      </c>
      <c r="F55" s="62">
        <f>SUM(F31:F52)</f>
        <v>2133</v>
      </c>
      <c r="G55" s="62">
        <f>SUM(G31:G52)</f>
        <v>291</v>
      </c>
      <c r="H55" s="62"/>
      <c r="I55" s="24"/>
      <c r="J55" s="37"/>
    </row>
    <row r="56" spans="1:10" ht="15.75" customHeight="1">
      <c r="A56" s="23"/>
      <c r="B56" s="23"/>
      <c r="C56" s="23"/>
      <c r="D56" s="23"/>
      <c r="E56" s="70"/>
      <c r="F56" s="71"/>
      <c r="G56" s="71"/>
      <c r="H56" s="71"/>
      <c r="I56" s="66"/>
      <c r="J56" s="37"/>
    </row>
    <row r="57" spans="1:10" ht="15.75" customHeight="1">
      <c r="A57" s="23"/>
      <c r="B57" s="23"/>
      <c r="C57" s="23"/>
      <c r="D57" s="23"/>
      <c r="E57" s="113" t="s">
        <v>66</v>
      </c>
      <c r="F57" s="71">
        <f>F55+G55</f>
        <v>2424</v>
      </c>
      <c r="G57" s="71"/>
      <c r="H57" s="71"/>
      <c r="I57" s="66"/>
      <c r="J57" s="37"/>
    </row>
    <row r="58" spans="1:10" ht="15.75" customHeight="1">
      <c r="A58" s="23"/>
      <c r="B58" s="23"/>
      <c r="C58" s="23"/>
      <c r="D58" s="23"/>
      <c r="E58" s="113"/>
      <c r="F58" s="71"/>
      <c r="G58" s="71"/>
      <c r="H58" s="71"/>
      <c r="I58" s="66"/>
      <c r="J58" s="37"/>
    </row>
    <row r="59" spans="1:10" ht="15.75" customHeight="1">
      <c r="A59" s="26" t="s">
        <v>67</v>
      </c>
      <c r="B59" s="26"/>
      <c r="C59" s="26"/>
      <c r="D59" s="23"/>
      <c r="E59" s="113"/>
      <c r="F59" s="71"/>
      <c r="G59" s="71"/>
      <c r="H59" s="71"/>
      <c r="I59" s="66"/>
      <c r="J59" s="37"/>
    </row>
    <row r="60" spans="1:10" ht="15.75" customHeight="1">
      <c r="A60" s="27"/>
      <c r="B60" s="28" t="s">
        <v>101</v>
      </c>
      <c r="D60" s="23"/>
      <c r="E60" s="113"/>
      <c r="F60" s="71"/>
      <c r="G60" s="71"/>
      <c r="H60" s="71"/>
      <c r="I60" s="66"/>
      <c r="J60" s="37"/>
    </row>
    <row r="61" spans="1:10" ht="15.75" customHeight="1">
      <c r="A61" s="37"/>
      <c r="B61" s="78"/>
      <c r="C61" s="78"/>
      <c r="D61" s="78"/>
      <c r="E61" s="78"/>
      <c r="F61" s="91"/>
      <c r="G61" s="37"/>
      <c r="H61" s="37"/>
      <c r="I61" s="37"/>
      <c r="J61" s="37"/>
    </row>
    <row r="63" spans="5:8" ht="18">
      <c r="E63" s="81"/>
      <c r="F63" s="111"/>
      <c r="G63" s="71"/>
      <c r="H63" s="25" t="s">
        <v>11</v>
      </c>
    </row>
    <row r="64" spans="6:8" ht="18">
      <c r="F64" s="89"/>
      <c r="G64" s="90"/>
      <c r="H64" s="11" t="s">
        <v>64</v>
      </c>
    </row>
    <row r="65" spans="5:6" ht="18">
      <c r="E65" s="11"/>
      <c r="F65" s="89"/>
    </row>
    <row r="66" spans="5:6" ht="18">
      <c r="E66" s="11"/>
      <c r="F66" s="110"/>
    </row>
    <row r="67" ht="12.75">
      <c r="E67" s="92"/>
    </row>
    <row r="69" ht="12.75">
      <c r="E69" s="11"/>
    </row>
    <row r="72" ht="20.25">
      <c r="E72" s="118"/>
    </row>
  </sheetData>
  <mergeCells count="75">
    <mergeCell ref="A45:A46"/>
    <mergeCell ref="B45:B46"/>
    <mergeCell ref="C45:C46"/>
    <mergeCell ref="D49:D50"/>
    <mergeCell ref="D45:D46"/>
    <mergeCell ref="A47:A48"/>
    <mergeCell ref="B47:B48"/>
    <mergeCell ref="C47:C48"/>
    <mergeCell ref="D47:D48"/>
    <mergeCell ref="A39:A40"/>
    <mergeCell ref="C39:C40"/>
    <mergeCell ref="D39:D40"/>
    <mergeCell ref="A41:A42"/>
    <mergeCell ref="B41:B42"/>
    <mergeCell ref="C41:C42"/>
    <mergeCell ref="D41:D42"/>
    <mergeCell ref="B39:B40"/>
    <mergeCell ref="A43:A44"/>
    <mergeCell ref="B43:B44"/>
    <mergeCell ref="A29:E29"/>
    <mergeCell ref="F29:F30"/>
    <mergeCell ref="A37:A38"/>
    <mergeCell ref="C43:C44"/>
    <mergeCell ref="D43:D44"/>
    <mergeCell ref="B33:B34"/>
    <mergeCell ref="C33:C34"/>
    <mergeCell ref="D33:D34"/>
    <mergeCell ref="I29:I30"/>
    <mergeCell ref="G29:G30"/>
    <mergeCell ref="H29:H30"/>
    <mergeCell ref="G14:G15"/>
    <mergeCell ref="H14:H15"/>
    <mergeCell ref="P14:Q14"/>
    <mergeCell ref="A16:A17"/>
    <mergeCell ref="B16:B17"/>
    <mergeCell ref="C16:C17"/>
    <mergeCell ref="D16:D17"/>
    <mergeCell ref="I14:I15"/>
    <mergeCell ref="J14:K14"/>
    <mergeCell ref="L14:M14"/>
    <mergeCell ref="N14:O14"/>
    <mergeCell ref="F14:F15"/>
    <mergeCell ref="D18:D19"/>
    <mergeCell ref="D31:D32"/>
    <mergeCell ref="A27:E27"/>
    <mergeCell ref="A33:A34"/>
    <mergeCell ref="A31:A32"/>
    <mergeCell ref="B31:B32"/>
    <mergeCell ref="C31:C32"/>
    <mergeCell ref="D35:D36"/>
    <mergeCell ref="A35:A36"/>
    <mergeCell ref="B35:B36"/>
    <mergeCell ref="C35:C36"/>
    <mergeCell ref="A53:A54"/>
    <mergeCell ref="A49:A50"/>
    <mergeCell ref="B49:B50"/>
    <mergeCell ref="C49:C50"/>
    <mergeCell ref="A51:A52"/>
    <mergeCell ref="B51:B52"/>
    <mergeCell ref="C51:C52"/>
    <mergeCell ref="I53:I54"/>
    <mergeCell ref="B37:B38"/>
    <mergeCell ref="C37:C38"/>
    <mergeCell ref="D37:D38"/>
    <mergeCell ref="D51:D52"/>
    <mergeCell ref="F8:G8"/>
    <mergeCell ref="F9:G9"/>
    <mergeCell ref="F6:G6"/>
    <mergeCell ref="B53:B54"/>
    <mergeCell ref="C53:C54"/>
    <mergeCell ref="D53:D54"/>
    <mergeCell ref="A14:E14"/>
    <mergeCell ref="A18:A19"/>
    <mergeCell ref="B18:B19"/>
    <mergeCell ref="C18:C19"/>
  </mergeCells>
  <printOptions/>
  <pageMargins left="0.5905511811023623" right="0.3937007874015748" top="0.984251968503937" bottom="0.984251968503937" header="0.5118110236220472" footer="0.5118110236220472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780</cp:lastModifiedBy>
  <cp:lastPrinted>2006-11-14T10:40:07Z</cp:lastPrinted>
  <dcterms:created xsi:type="dcterms:W3CDTF">1997-01-24T11:07:25Z</dcterms:created>
  <dcterms:modified xsi:type="dcterms:W3CDTF">2006-12-08T12:19:15Z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699189534</vt:i4>
  </property>
  <property fmtid="{D5CDD505-2E9C-101B-9397-08002B2CF9AE}" pid="4" name="_EmailSubje">
    <vt:lpwstr>9. uvolnění FRR.xls</vt:lpwstr>
  </property>
  <property fmtid="{D5CDD505-2E9C-101B-9397-08002B2CF9AE}" pid="5" name="_AuthorEma">
    <vt:lpwstr>dtriskova@kr-kralovehradecky.cz</vt:lpwstr>
  </property>
  <property fmtid="{D5CDD505-2E9C-101B-9397-08002B2CF9AE}" pid="6" name="_AuthorEmailDisplayNa">
    <vt:lpwstr>Třísková Dana</vt:lpwstr>
  </property>
</Properties>
</file>